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  <definedName name="_xlnm.Print_Titles" localSheetId="0">Sheet1!$2:3</definedName>
  </definedNames>
  <calcPr calcId="144525"/>
  <extLst/>
</workbook>
</file>

<file path=xl/sharedStrings.xml><?xml version="1.0" encoding="utf-8"?>
<sst xmlns="http://schemas.openxmlformats.org/spreadsheetml/2006/main" count="133">
  <si>
    <t>附件1.3：深圳市2015年计划基本建成保障性安居工程项目表</t>
  </si>
  <si>
    <t>序号</t>
  </si>
  <si>
    <t>责任单位</t>
  </si>
  <si>
    <t>项目名称</t>
  </si>
  <si>
    <t>组织建设单位</t>
  </si>
  <si>
    <t>项目位置</t>
  </si>
  <si>
    <t>保障性住房用地面积    （万㎡）</t>
  </si>
  <si>
    <t>保障性住房总建筑面积   (万㎡）</t>
  </si>
  <si>
    <t>总套数（套）</t>
  </si>
  <si>
    <t>住房类型</t>
  </si>
  <si>
    <t>开工时间</t>
  </si>
  <si>
    <t>基本建成时间</t>
  </si>
  <si>
    <t>宗地号/选址建议书号</t>
  </si>
  <si>
    <t>合计</t>
  </si>
  <si>
    <t>市本级</t>
  </si>
  <si>
    <t>龙岗区龙岗街道深圳方正微电子有限公司综合楼(含人才公寓)</t>
  </si>
  <si>
    <t>深圳方正微电子有限公司</t>
  </si>
  <si>
    <t>龙岗区龙岗街道宝龙工业城宝龙7路</t>
  </si>
  <si>
    <t>公共租赁住房</t>
  </si>
  <si>
    <t>G02307-0001</t>
  </si>
  <si>
    <t>第一季度小计</t>
  </si>
  <si>
    <t>朗侨峰居</t>
  </si>
  <si>
    <t>深圳朗侨峰居有限责任公司</t>
  </si>
  <si>
    <t>南山区龙珠大道与龙珠立交交汇处</t>
  </si>
  <si>
    <t>T407-0025</t>
  </si>
  <si>
    <t>宝安区政府</t>
  </si>
  <si>
    <t>源和苑</t>
  </si>
  <si>
    <t>宝安区住宅局</t>
  </si>
  <si>
    <t>宝安区西乡街道固戍村</t>
  </si>
  <si>
    <t>A114-1988、A114-1988</t>
  </si>
  <si>
    <t>宝和苑</t>
  </si>
  <si>
    <t>宝安区西乡大道和兴业路交汇处</t>
  </si>
  <si>
    <t>A103-0712</t>
  </si>
  <si>
    <t>第二季度小计</t>
  </si>
  <si>
    <t>龙泽苑（原白石龙保障房）</t>
  </si>
  <si>
    <t>深圳市住宅工程管理站</t>
  </si>
  <si>
    <t>深圳市宝安区民治街道（龙华二线拓展区），梅龙南路西侧，十一号支路北侧。</t>
  </si>
  <si>
    <t>2015年7月</t>
  </si>
  <si>
    <t>A802-0297</t>
  </si>
  <si>
    <t>金穗花园（原平湖保障房）</t>
  </si>
  <si>
    <t>深圳市龙岗区平湖街道山厦社区</t>
  </si>
  <si>
    <t>用地方案号：2010-03B-0016号</t>
  </si>
  <si>
    <t>地铁蛇口西车辆段上盖保障性住房项目（龙瑞佳园）</t>
  </si>
  <si>
    <t>深圳市地铁集团有限公司</t>
  </si>
  <si>
    <t>南山区大南山西南侧，2号线蛇口西车辆段上盖</t>
  </si>
  <si>
    <t>K104-0030（2号地块）（蛇保）</t>
  </si>
  <si>
    <t>富士观澜保障性住宅</t>
  </si>
  <si>
    <t>深圳市富士投资（集团）有限公司</t>
  </si>
  <si>
    <t>位于观澜街道华中街西北侧</t>
  </si>
  <si>
    <t>安居型商品房</t>
  </si>
  <si>
    <t>2012年3月</t>
  </si>
  <si>
    <t>A907-0003</t>
  </si>
  <si>
    <t>和平里花园Ⅱ期</t>
  </si>
  <si>
    <t>深圳市特发集团有限公司</t>
  </si>
  <si>
    <t>龙华新区民治街道和平路与布龙路交汇西南面</t>
  </si>
  <si>
    <t>A816-0051</t>
  </si>
  <si>
    <t>第三季度小计</t>
  </si>
  <si>
    <t>益田大厦(原益田3号地块保障性住房)</t>
  </si>
  <si>
    <t>深圳市福田区福强路福强小学西侧</t>
  </si>
  <si>
    <t>2015年10月</t>
  </si>
  <si>
    <t>地块号29-3-1、29-3-2</t>
  </si>
  <si>
    <t>桃花园F区人才公寓</t>
  </si>
  <si>
    <t>深圳市桃花园置业有限公司</t>
  </si>
  <si>
    <t>南山区招商街道蛇口工业八路延长西侧，招商桃花园三期用地西北面</t>
  </si>
  <si>
    <t>K410-0025</t>
  </si>
  <si>
    <t>祥龙御庭</t>
  </si>
  <si>
    <t>深圳边检</t>
  </si>
  <si>
    <t>龙华二线拓展区新区大道</t>
  </si>
  <si>
    <t>A816-0038</t>
  </si>
  <si>
    <t>桃花园E区人才公寓</t>
  </si>
  <si>
    <t>K410-0024</t>
  </si>
  <si>
    <t>罗湖区政府</t>
  </si>
  <si>
    <t>莲塘地块罗湖区保障性住房北地块工程</t>
  </si>
  <si>
    <t>罗湖区建筑工务局</t>
  </si>
  <si>
    <t>莲塘街道办国威路延长段北侧</t>
  </si>
  <si>
    <t>混合型住房</t>
  </si>
  <si>
    <t>H228-0039</t>
  </si>
  <si>
    <t>南山区政府</t>
  </si>
  <si>
    <t>茶光地块（东）保障性住房项目</t>
  </si>
  <si>
    <t>深圳市茶光投资有限公司</t>
  </si>
  <si>
    <t>茶光路以南、沙河西路以西</t>
  </si>
  <si>
    <t>T402-0053</t>
  </si>
  <si>
    <t>坪洲新村三期</t>
  </si>
  <si>
    <t>宝安区海城路和滨海大道交汇处</t>
  </si>
  <si>
    <t>A103-0567</t>
  </si>
  <si>
    <t>羊台苑一期</t>
  </si>
  <si>
    <t>宝安区石岩街道黎光一路北侧</t>
  </si>
  <si>
    <t>A712-0633</t>
  </si>
  <si>
    <t>羊台苑二期</t>
  </si>
  <si>
    <t>宝安区石岩街道黎光一路南侧</t>
  </si>
  <si>
    <t>A712-0634</t>
  </si>
  <si>
    <t>新安上合旧村改造项目</t>
  </si>
  <si>
    <t>深圳市新安上合股份合作公司</t>
  </si>
  <si>
    <t>新安上川路和公园路一侧</t>
  </si>
  <si>
    <t>A009-1295</t>
  </si>
  <si>
    <t>联投嘉苑</t>
  </si>
  <si>
    <t>深圳市联投置地有限公司</t>
  </si>
  <si>
    <t>松岗街道东方大道与107国道交汇处</t>
  </si>
  <si>
    <t>A417-1799</t>
  </si>
  <si>
    <t>流塘阳光花园</t>
  </si>
  <si>
    <t>深圳市阳光华艺房地产有限公司</t>
  </si>
  <si>
    <t>前进二路与流塘路交汇处</t>
  </si>
  <si>
    <t>A109-0837</t>
  </si>
  <si>
    <t>华盛盛荟名庭</t>
  </si>
  <si>
    <t>深圳市华盛房地产开发有限公司</t>
  </si>
  <si>
    <t>新安街道上川路与建安路交汇处</t>
  </si>
  <si>
    <t>A007-0542</t>
  </si>
  <si>
    <t>龙岗区政府</t>
  </si>
  <si>
    <t>悦龙华府二期</t>
  </si>
  <si>
    <t>龙岗区建筑工务局</t>
  </si>
  <si>
    <t>龙岗街道宝龙工业城清风大道与冬青路交叉口西侧</t>
  </si>
  <si>
    <t>G11101-1118</t>
  </si>
  <si>
    <t>万科红悦花园三期</t>
  </si>
  <si>
    <t>深圳市万悦房地产开发有限公司</t>
  </si>
  <si>
    <t>布吉街道</t>
  </si>
  <si>
    <t>G06316-0036</t>
  </si>
  <si>
    <t>信义御城</t>
  </si>
  <si>
    <t xml:space="preserve">深圳市信义房地产开发有限公司 </t>
  </si>
  <si>
    <t>横岗街道松柏路北段</t>
  </si>
  <si>
    <t>G08304-0296</t>
  </si>
  <si>
    <t>悦澜山花园</t>
  </si>
  <si>
    <t>清蓝实业（深圳）有限公司</t>
  </si>
  <si>
    <t>龙城街道龙城大道与回龙路交汇处</t>
  </si>
  <si>
    <t>G01024-0008</t>
  </si>
  <si>
    <t>光明新区管委会</t>
  </si>
  <si>
    <t>光明新区光明街道高新东产业配套宿舍</t>
  </si>
  <si>
    <t>光明新区建筑工务和土地开发中心</t>
  </si>
  <si>
    <t>光明新区光明街道木墩新村</t>
  </si>
  <si>
    <t>A614-0477</t>
  </si>
  <si>
    <t>光明新区光明街道高新西产业配套宿舍</t>
  </si>
  <si>
    <t>光明新区光明街道塘家社区</t>
  </si>
  <si>
    <t>A627-0261</t>
  </si>
  <si>
    <t>第四季度小计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</si>
</sst>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yyyy&quot;年&quot;m&quot;月&quot;;@"/>
    <numFmt numFmtId="177" formatCode="0_);[Red]\(0\)"/>
    <numFmt numFmtId="178" formatCode="0.00_);[Red]\(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_ "/>
  </numFmts>
  <fonts count="9">
    <font>
      <sz val="11"/>
      <color indexed="8"/>
      <name val="宋体"/>
      <charset val="134"/>
    </font>
    <font>
      <sz val="10"/>
      <name val="微软雅黑"/>
      <charset val="134"/>
    </font>
    <font>
      <sz val="10"/>
      <color indexed="8"/>
      <name val="宋体"/>
      <charset val="134"/>
    </font>
    <font>
      <b/>
      <sz val="10"/>
      <color indexed="8"/>
      <name val="微软雅黑"/>
      <charset val="134"/>
    </font>
    <font>
      <sz val="10"/>
      <name val="宋体"/>
      <charset val="134"/>
    </font>
    <font>
      <b/>
      <sz val="14"/>
      <name val="微软雅黑"/>
      <charset val="134"/>
    </font>
    <font>
      <b/>
      <sz val="10"/>
      <color indexed="63"/>
      <name val="微软雅黑"/>
      <charset val="134"/>
    </font>
    <font>
      <b/>
      <sz val="10"/>
      <name val="微软雅黑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7" fontId="2" fillId="3" borderId="0" xfId="0" applyNumberFormat="1" applyFont="1" applyFill="1" applyAlignment="1">
      <alignment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5" fillId="0" borderId="2" xfId="1" applyNumberFormat="1" applyFont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178" fontId="6" fillId="2" borderId="3" xfId="1" applyNumberFormat="1" applyFont="1" applyFill="1" applyBorder="1" applyAlignment="1" applyProtection="1">
      <alignment horizontal="center" vertical="center" wrapText="1"/>
    </xf>
    <xf numFmtId="177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178" fontId="6" fillId="2" borderId="1" xfId="0" applyNumberFormat="1" applyFont="1" applyFill="1" applyBorder="1" applyAlignment="1" applyProtection="1">
      <alignment horizontal="center" vertical="center" wrapText="1"/>
    </xf>
    <xf numFmtId="177" fontId="6" fillId="2" borderId="5" xfId="1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7" fillId="2" borderId="7" xfId="0" applyNumberFormat="1" applyFont="1" applyFill="1" applyBorder="1" applyAlignment="1">
      <alignment horizontal="left" vertical="center" wrapText="1"/>
    </xf>
    <xf numFmtId="178" fontId="7" fillId="2" borderId="8" xfId="0" applyNumberFormat="1" applyFont="1" applyFill="1" applyBorder="1" applyAlignment="1">
      <alignment horizontal="left" vertical="center" wrapText="1"/>
    </xf>
    <xf numFmtId="178" fontId="7" fillId="2" borderId="6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7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78" fontId="3" fillId="3" borderId="0" xfId="0" applyNumberFormat="1" applyFont="1" applyFill="1" applyBorder="1" applyAlignment="1">
      <alignment horizontal="center" vertical="center" wrapText="1"/>
    </xf>
    <xf numFmtId="177" fontId="3" fillId="3" borderId="0" xfId="0" applyNumberFormat="1" applyFont="1" applyFill="1" applyBorder="1" applyAlignment="1">
      <alignment horizontal="center" vertical="center" wrapText="1"/>
    </xf>
    <xf numFmtId="177" fontId="7" fillId="2" borderId="6" xfId="1" applyNumberFormat="1" applyFont="1" applyFill="1" applyBorder="1" applyAlignment="1" applyProtection="1">
      <alignment horizontal="center" vertical="center" wrapText="1"/>
    </xf>
    <xf numFmtId="176" fontId="7" fillId="2" borderId="3" xfId="1" applyNumberFormat="1" applyFont="1" applyFill="1" applyBorder="1" applyAlignment="1" applyProtection="1">
      <alignment horizontal="center" vertical="center" wrapText="1"/>
    </xf>
    <xf numFmtId="177" fontId="7" fillId="2" borderId="3" xfId="1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9" fontId="6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 wrapText="1"/>
    </xf>
    <xf numFmtId="57" fontId="4" fillId="0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3" borderId="0" xfId="0" applyNumberFormat="1" applyFont="1" applyFill="1" applyBorder="1" applyAlignment="1">
      <alignment vertical="center" wrapText="1"/>
    </xf>
  </cellXfs>
  <cellStyles count="9">
    <cellStyle name="常规" xfId="0" builtinId="0"/>
    <cellStyle name="常规_Sheet1" xfId="1"/>
    <cellStyle name="千位分隔" xfId="2" builtinId="3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4" xfId="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7"/>
  <sheetViews>
    <sheetView tabSelected="1" workbookViewId="0">
      <selection activeCell="Q3" sqref="Q3"/>
    </sheetView>
  </sheetViews>
  <sheetFormatPr defaultColWidth="9" defaultRowHeight="12"/>
  <cols>
    <col min="1" max="1" width="4.375" style="8" customWidth="1"/>
    <col min="2" max="2" width="7.625" style="8" customWidth="1"/>
    <col min="3" max="3" width="11.375" style="9" customWidth="1"/>
    <col min="4" max="4" width="11.75" style="8" customWidth="1"/>
    <col min="5" max="5" width="17.25" style="8" customWidth="1"/>
    <col min="6" max="6" width="10.125" style="10" customWidth="1"/>
    <col min="7" max="7" width="10.375" style="10" customWidth="1"/>
    <col min="8" max="8" width="11" style="11" customWidth="1"/>
    <col min="9" max="9" width="13.875" style="12" customWidth="1"/>
    <col min="10" max="10" width="10" style="13" customWidth="1"/>
    <col min="11" max="11" width="10.125" style="13" customWidth="1"/>
    <col min="12" max="12" width="13.25" style="8" customWidth="1"/>
    <col min="13" max="13" width="9.875" style="8" customWidth="1"/>
    <col min="14" max="17" width="9" style="8" customWidth="1"/>
    <col min="18" max="21" width="9.875" style="8" customWidth="1"/>
    <col min="22" max="251" width="9" style="8"/>
    <col min="252" max="252" width="5.75" style="8" customWidth="1"/>
    <col min="253" max="253" width="9.5" style="8" customWidth="1"/>
    <col min="254" max="256" width="17.375" style="8" customWidth="1"/>
    <col min="257" max="257" width="12.875" style="8" customWidth="1"/>
    <col min="258" max="258" width="12.75" style="8" customWidth="1"/>
    <col min="259" max="259" width="10.125" style="8" customWidth="1"/>
    <col min="260" max="260" width="5.625" style="8" customWidth="1"/>
    <col min="261" max="261" width="9.75" style="8" customWidth="1"/>
    <col min="262" max="262" width="9.5" style="8" customWidth="1"/>
    <col min="263" max="263" width="8.625" style="8" customWidth="1"/>
    <col min="264" max="264" width="9.125" style="8" customWidth="1"/>
    <col min="265" max="265" width="7.5" style="8" customWidth="1"/>
    <col min="266" max="268" width="14.625" style="8" customWidth="1"/>
    <col min="269" max="269" width="9.875" style="8" customWidth="1"/>
    <col min="270" max="273" width="9" style="8" customWidth="1"/>
    <col min="274" max="277" width="9.875" style="8" customWidth="1"/>
    <col min="278" max="507" width="9" style="8"/>
    <col min="508" max="508" width="5.75" style="8" customWidth="1"/>
    <col min="509" max="509" width="9.5" style="8" customWidth="1"/>
    <col min="510" max="512" width="17.375" style="8" customWidth="1"/>
    <col min="513" max="513" width="12.875" style="8" customWidth="1"/>
    <col min="514" max="514" width="12.75" style="8" customWidth="1"/>
    <col min="515" max="515" width="10.125" style="8" customWidth="1"/>
    <col min="516" max="516" width="5.625" style="8" customWidth="1"/>
    <col min="517" max="517" width="9.75" style="8" customWidth="1"/>
    <col min="518" max="518" width="9.5" style="8" customWidth="1"/>
    <col min="519" max="519" width="8.625" style="8" customWidth="1"/>
    <col min="520" max="520" width="9.125" style="8" customWidth="1"/>
    <col min="521" max="521" width="7.5" style="8" customWidth="1"/>
    <col min="522" max="524" width="14.625" style="8" customWidth="1"/>
    <col min="525" max="525" width="9.875" style="8" customWidth="1"/>
    <col min="526" max="529" width="9" style="8" customWidth="1"/>
    <col min="530" max="533" width="9.875" style="8" customWidth="1"/>
    <col min="534" max="763" width="9" style="8"/>
    <col min="764" max="764" width="5.75" style="8" customWidth="1"/>
    <col min="765" max="765" width="9.5" style="8" customWidth="1"/>
    <col min="766" max="768" width="17.375" style="8" customWidth="1"/>
    <col min="769" max="769" width="12.875" style="8" customWidth="1"/>
    <col min="770" max="770" width="12.75" style="8" customWidth="1"/>
    <col min="771" max="771" width="10.125" style="8" customWidth="1"/>
    <col min="772" max="772" width="5.625" style="8" customWidth="1"/>
    <col min="773" max="773" width="9.75" style="8" customWidth="1"/>
    <col min="774" max="774" width="9.5" style="8" customWidth="1"/>
    <col min="775" max="775" width="8.625" style="8" customWidth="1"/>
    <col min="776" max="776" width="9.125" style="8" customWidth="1"/>
    <col min="777" max="777" width="7.5" style="8" customWidth="1"/>
    <col min="778" max="780" width="14.625" style="8" customWidth="1"/>
    <col min="781" max="781" width="9.875" style="8" customWidth="1"/>
    <col min="782" max="785" width="9" style="8" customWidth="1"/>
    <col min="786" max="789" width="9.875" style="8" customWidth="1"/>
    <col min="790" max="1019" width="9" style="8"/>
    <col min="1020" max="1020" width="5.75" style="8" customWidth="1"/>
    <col min="1021" max="1021" width="9.5" style="8" customWidth="1"/>
    <col min="1022" max="1024" width="17.375" style="8" customWidth="1"/>
    <col min="1025" max="1025" width="12.875" style="8" customWidth="1"/>
    <col min="1026" max="1026" width="12.75" style="8" customWidth="1"/>
    <col min="1027" max="1027" width="10.125" style="8" customWidth="1"/>
    <col min="1028" max="1028" width="5.625" style="8" customWidth="1"/>
    <col min="1029" max="1029" width="9.75" style="8" customWidth="1"/>
    <col min="1030" max="1030" width="9.5" style="8" customWidth="1"/>
    <col min="1031" max="1031" width="8.625" style="8" customWidth="1"/>
    <col min="1032" max="1032" width="9.125" style="8" customWidth="1"/>
    <col min="1033" max="1033" width="7.5" style="8" customWidth="1"/>
    <col min="1034" max="1036" width="14.625" style="8" customWidth="1"/>
    <col min="1037" max="1037" width="9.875" style="8" customWidth="1"/>
    <col min="1038" max="1041" width="9" style="8" customWidth="1"/>
    <col min="1042" max="1045" width="9.875" style="8" customWidth="1"/>
    <col min="1046" max="1275" width="9" style="8"/>
    <col min="1276" max="1276" width="5.75" style="8" customWidth="1"/>
    <col min="1277" max="1277" width="9.5" style="8" customWidth="1"/>
    <col min="1278" max="1280" width="17.375" style="8" customWidth="1"/>
    <col min="1281" max="1281" width="12.875" style="8" customWidth="1"/>
    <col min="1282" max="1282" width="12.75" style="8" customWidth="1"/>
    <col min="1283" max="1283" width="10.125" style="8" customWidth="1"/>
    <col min="1284" max="1284" width="5.625" style="8" customWidth="1"/>
    <col min="1285" max="1285" width="9.75" style="8" customWidth="1"/>
    <col min="1286" max="1286" width="9.5" style="8" customWidth="1"/>
    <col min="1287" max="1287" width="8.625" style="8" customWidth="1"/>
    <col min="1288" max="1288" width="9.125" style="8" customWidth="1"/>
    <col min="1289" max="1289" width="7.5" style="8" customWidth="1"/>
    <col min="1290" max="1292" width="14.625" style="8" customWidth="1"/>
    <col min="1293" max="1293" width="9.875" style="8" customWidth="1"/>
    <col min="1294" max="1297" width="9" style="8" customWidth="1"/>
    <col min="1298" max="1301" width="9.875" style="8" customWidth="1"/>
    <col min="1302" max="1531" width="9" style="8"/>
    <col min="1532" max="1532" width="5.75" style="8" customWidth="1"/>
    <col min="1533" max="1533" width="9.5" style="8" customWidth="1"/>
    <col min="1534" max="1536" width="17.375" style="8" customWidth="1"/>
    <col min="1537" max="1537" width="12.875" style="8" customWidth="1"/>
    <col min="1538" max="1538" width="12.75" style="8" customWidth="1"/>
    <col min="1539" max="1539" width="10.125" style="8" customWidth="1"/>
    <col min="1540" max="1540" width="5.625" style="8" customWidth="1"/>
    <col min="1541" max="1541" width="9.75" style="8" customWidth="1"/>
    <col min="1542" max="1542" width="9.5" style="8" customWidth="1"/>
    <col min="1543" max="1543" width="8.625" style="8" customWidth="1"/>
    <col min="1544" max="1544" width="9.125" style="8" customWidth="1"/>
    <col min="1545" max="1545" width="7.5" style="8" customWidth="1"/>
    <col min="1546" max="1548" width="14.625" style="8" customWidth="1"/>
    <col min="1549" max="1549" width="9.875" style="8" customWidth="1"/>
    <col min="1550" max="1553" width="9" style="8" customWidth="1"/>
    <col min="1554" max="1557" width="9.875" style="8" customWidth="1"/>
    <col min="1558" max="1787" width="9" style="8"/>
    <col min="1788" max="1788" width="5.75" style="8" customWidth="1"/>
    <col min="1789" max="1789" width="9.5" style="8" customWidth="1"/>
    <col min="1790" max="1792" width="17.375" style="8" customWidth="1"/>
    <col min="1793" max="1793" width="12.875" style="8" customWidth="1"/>
    <col min="1794" max="1794" width="12.75" style="8" customWidth="1"/>
    <col min="1795" max="1795" width="10.125" style="8" customWidth="1"/>
    <col min="1796" max="1796" width="5.625" style="8" customWidth="1"/>
    <col min="1797" max="1797" width="9.75" style="8" customWidth="1"/>
    <col min="1798" max="1798" width="9.5" style="8" customWidth="1"/>
    <col min="1799" max="1799" width="8.625" style="8" customWidth="1"/>
    <col min="1800" max="1800" width="9.125" style="8" customWidth="1"/>
    <col min="1801" max="1801" width="7.5" style="8" customWidth="1"/>
    <col min="1802" max="1804" width="14.625" style="8" customWidth="1"/>
    <col min="1805" max="1805" width="9.875" style="8" customWidth="1"/>
    <col min="1806" max="1809" width="9" style="8" customWidth="1"/>
    <col min="1810" max="1813" width="9.875" style="8" customWidth="1"/>
    <col min="1814" max="2043" width="9" style="8"/>
    <col min="2044" max="2044" width="5.75" style="8" customWidth="1"/>
    <col min="2045" max="2045" width="9.5" style="8" customWidth="1"/>
    <col min="2046" max="2048" width="17.375" style="8" customWidth="1"/>
    <col min="2049" max="2049" width="12.875" style="8" customWidth="1"/>
    <col min="2050" max="2050" width="12.75" style="8" customWidth="1"/>
    <col min="2051" max="2051" width="10.125" style="8" customWidth="1"/>
    <col min="2052" max="2052" width="5.625" style="8" customWidth="1"/>
    <col min="2053" max="2053" width="9.75" style="8" customWidth="1"/>
    <col min="2054" max="2054" width="9.5" style="8" customWidth="1"/>
    <col min="2055" max="2055" width="8.625" style="8" customWidth="1"/>
    <col min="2056" max="2056" width="9.125" style="8" customWidth="1"/>
    <col min="2057" max="2057" width="7.5" style="8" customWidth="1"/>
    <col min="2058" max="2060" width="14.625" style="8" customWidth="1"/>
    <col min="2061" max="2061" width="9.875" style="8" customWidth="1"/>
    <col min="2062" max="2065" width="9" style="8" customWidth="1"/>
    <col min="2066" max="2069" width="9.875" style="8" customWidth="1"/>
    <col min="2070" max="2299" width="9" style="8"/>
    <col min="2300" max="2300" width="5.75" style="8" customWidth="1"/>
    <col min="2301" max="2301" width="9.5" style="8" customWidth="1"/>
    <col min="2302" max="2304" width="17.375" style="8" customWidth="1"/>
    <col min="2305" max="2305" width="12.875" style="8" customWidth="1"/>
    <col min="2306" max="2306" width="12.75" style="8" customWidth="1"/>
    <col min="2307" max="2307" width="10.125" style="8" customWidth="1"/>
    <col min="2308" max="2308" width="5.625" style="8" customWidth="1"/>
    <col min="2309" max="2309" width="9.75" style="8" customWidth="1"/>
    <col min="2310" max="2310" width="9.5" style="8" customWidth="1"/>
    <col min="2311" max="2311" width="8.625" style="8" customWidth="1"/>
    <col min="2312" max="2312" width="9.125" style="8" customWidth="1"/>
    <col min="2313" max="2313" width="7.5" style="8" customWidth="1"/>
    <col min="2314" max="2316" width="14.625" style="8" customWidth="1"/>
    <col min="2317" max="2317" width="9.875" style="8" customWidth="1"/>
    <col min="2318" max="2321" width="9" style="8" customWidth="1"/>
    <col min="2322" max="2325" width="9.875" style="8" customWidth="1"/>
    <col min="2326" max="2555" width="9" style="8"/>
    <col min="2556" max="2556" width="5.75" style="8" customWidth="1"/>
    <col min="2557" max="2557" width="9.5" style="8" customWidth="1"/>
    <col min="2558" max="2560" width="17.375" style="8" customWidth="1"/>
    <col min="2561" max="2561" width="12.875" style="8" customWidth="1"/>
    <col min="2562" max="2562" width="12.75" style="8" customWidth="1"/>
    <col min="2563" max="2563" width="10.125" style="8" customWidth="1"/>
    <col min="2564" max="2564" width="5.625" style="8" customWidth="1"/>
    <col min="2565" max="2565" width="9.75" style="8" customWidth="1"/>
    <col min="2566" max="2566" width="9.5" style="8" customWidth="1"/>
    <col min="2567" max="2567" width="8.625" style="8" customWidth="1"/>
    <col min="2568" max="2568" width="9.125" style="8" customWidth="1"/>
    <col min="2569" max="2569" width="7.5" style="8" customWidth="1"/>
    <col min="2570" max="2572" width="14.625" style="8" customWidth="1"/>
    <col min="2573" max="2573" width="9.875" style="8" customWidth="1"/>
    <col min="2574" max="2577" width="9" style="8" customWidth="1"/>
    <col min="2578" max="2581" width="9.875" style="8" customWidth="1"/>
    <col min="2582" max="2811" width="9" style="8"/>
    <col min="2812" max="2812" width="5.75" style="8" customWidth="1"/>
    <col min="2813" max="2813" width="9.5" style="8" customWidth="1"/>
    <col min="2814" max="2816" width="17.375" style="8" customWidth="1"/>
    <col min="2817" max="2817" width="12.875" style="8" customWidth="1"/>
    <col min="2818" max="2818" width="12.75" style="8" customWidth="1"/>
    <col min="2819" max="2819" width="10.125" style="8" customWidth="1"/>
    <col min="2820" max="2820" width="5.625" style="8" customWidth="1"/>
    <col min="2821" max="2821" width="9.75" style="8" customWidth="1"/>
    <col min="2822" max="2822" width="9.5" style="8" customWidth="1"/>
    <col min="2823" max="2823" width="8.625" style="8" customWidth="1"/>
    <col min="2824" max="2824" width="9.125" style="8" customWidth="1"/>
    <col min="2825" max="2825" width="7.5" style="8" customWidth="1"/>
    <col min="2826" max="2828" width="14.625" style="8" customWidth="1"/>
    <col min="2829" max="2829" width="9.875" style="8" customWidth="1"/>
    <col min="2830" max="2833" width="9" style="8" customWidth="1"/>
    <col min="2834" max="2837" width="9.875" style="8" customWidth="1"/>
    <col min="2838" max="3067" width="9" style="8"/>
    <col min="3068" max="3068" width="5.75" style="8" customWidth="1"/>
    <col min="3069" max="3069" width="9.5" style="8" customWidth="1"/>
    <col min="3070" max="3072" width="17.375" style="8" customWidth="1"/>
    <col min="3073" max="3073" width="12.875" style="8" customWidth="1"/>
    <col min="3074" max="3074" width="12.75" style="8" customWidth="1"/>
    <col min="3075" max="3075" width="10.125" style="8" customWidth="1"/>
    <col min="3076" max="3076" width="5.625" style="8" customWidth="1"/>
    <col min="3077" max="3077" width="9.75" style="8" customWidth="1"/>
    <col min="3078" max="3078" width="9.5" style="8" customWidth="1"/>
    <col min="3079" max="3079" width="8.625" style="8" customWidth="1"/>
    <col min="3080" max="3080" width="9.125" style="8" customWidth="1"/>
    <col min="3081" max="3081" width="7.5" style="8" customWidth="1"/>
    <col min="3082" max="3084" width="14.625" style="8" customWidth="1"/>
    <col min="3085" max="3085" width="9.875" style="8" customWidth="1"/>
    <col min="3086" max="3089" width="9" style="8" customWidth="1"/>
    <col min="3090" max="3093" width="9.875" style="8" customWidth="1"/>
    <col min="3094" max="3323" width="9" style="8"/>
    <col min="3324" max="3324" width="5.75" style="8" customWidth="1"/>
    <col min="3325" max="3325" width="9.5" style="8" customWidth="1"/>
    <col min="3326" max="3328" width="17.375" style="8" customWidth="1"/>
    <col min="3329" max="3329" width="12.875" style="8" customWidth="1"/>
    <col min="3330" max="3330" width="12.75" style="8" customWidth="1"/>
    <col min="3331" max="3331" width="10.125" style="8" customWidth="1"/>
    <col min="3332" max="3332" width="5.625" style="8" customWidth="1"/>
    <col min="3333" max="3333" width="9.75" style="8" customWidth="1"/>
    <col min="3334" max="3334" width="9.5" style="8" customWidth="1"/>
    <col min="3335" max="3335" width="8.625" style="8" customWidth="1"/>
    <col min="3336" max="3336" width="9.125" style="8" customWidth="1"/>
    <col min="3337" max="3337" width="7.5" style="8" customWidth="1"/>
    <col min="3338" max="3340" width="14.625" style="8" customWidth="1"/>
    <col min="3341" max="3341" width="9.875" style="8" customWidth="1"/>
    <col min="3342" max="3345" width="9" style="8" customWidth="1"/>
    <col min="3346" max="3349" width="9.875" style="8" customWidth="1"/>
    <col min="3350" max="3579" width="9" style="8"/>
    <col min="3580" max="3580" width="5.75" style="8" customWidth="1"/>
    <col min="3581" max="3581" width="9.5" style="8" customWidth="1"/>
    <col min="3582" max="3584" width="17.375" style="8" customWidth="1"/>
    <col min="3585" max="3585" width="12.875" style="8" customWidth="1"/>
    <col min="3586" max="3586" width="12.75" style="8" customWidth="1"/>
    <col min="3587" max="3587" width="10.125" style="8" customWidth="1"/>
    <col min="3588" max="3588" width="5.625" style="8" customWidth="1"/>
    <col min="3589" max="3589" width="9.75" style="8" customWidth="1"/>
    <col min="3590" max="3590" width="9.5" style="8" customWidth="1"/>
    <col min="3591" max="3591" width="8.625" style="8" customWidth="1"/>
    <col min="3592" max="3592" width="9.125" style="8" customWidth="1"/>
    <col min="3593" max="3593" width="7.5" style="8" customWidth="1"/>
    <col min="3594" max="3596" width="14.625" style="8" customWidth="1"/>
    <col min="3597" max="3597" width="9.875" style="8" customWidth="1"/>
    <col min="3598" max="3601" width="9" style="8" customWidth="1"/>
    <col min="3602" max="3605" width="9.875" style="8" customWidth="1"/>
    <col min="3606" max="3835" width="9" style="8"/>
    <col min="3836" max="3836" width="5.75" style="8" customWidth="1"/>
    <col min="3837" max="3837" width="9.5" style="8" customWidth="1"/>
    <col min="3838" max="3840" width="17.375" style="8" customWidth="1"/>
    <col min="3841" max="3841" width="12.875" style="8" customWidth="1"/>
    <col min="3842" max="3842" width="12.75" style="8" customWidth="1"/>
    <col min="3843" max="3843" width="10.125" style="8" customWidth="1"/>
    <col min="3844" max="3844" width="5.625" style="8" customWidth="1"/>
    <col min="3845" max="3845" width="9.75" style="8" customWidth="1"/>
    <col min="3846" max="3846" width="9.5" style="8" customWidth="1"/>
    <col min="3847" max="3847" width="8.625" style="8" customWidth="1"/>
    <col min="3848" max="3848" width="9.125" style="8" customWidth="1"/>
    <col min="3849" max="3849" width="7.5" style="8" customWidth="1"/>
    <col min="3850" max="3852" width="14.625" style="8" customWidth="1"/>
    <col min="3853" max="3853" width="9.875" style="8" customWidth="1"/>
    <col min="3854" max="3857" width="9" style="8" customWidth="1"/>
    <col min="3858" max="3861" width="9.875" style="8" customWidth="1"/>
    <col min="3862" max="4091" width="9" style="8"/>
    <col min="4092" max="4092" width="5.75" style="8" customWidth="1"/>
    <col min="4093" max="4093" width="9.5" style="8" customWidth="1"/>
    <col min="4094" max="4096" width="17.375" style="8" customWidth="1"/>
    <col min="4097" max="4097" width="12.875" style="8" customWidth="1"/>
    <col min="4098" max="4098" width="12.75" style="8" customWidth="1"/>
    <col min="4099" max="4099" width="10.125" style="8" customWidth="1"/>
    <col min="4100" max="4100" width="5.625" style="8" customWidth="1"/>
    <col min="4101" max="4101" width="9.75" style="8" customWidth="1"/>
    <col min="4102" max="4102" width="9.5" style="8" customWidth="1"/>
    <col min="4103" max="4103" width="8.625" style="8" customWidth="1"/>
    <col min="4104" max="4104" width="9.125" style="8" customWidth="1"/>
    <col min="4105" max="4105" width="7.5" style="8" customWidth="1"/>
    <col min="4106" max="4108" width="14.625" style="8" customWidth="1"/>
    <col min="4109" max="4109" width="9.875" style="8" customWidth="1"/>
    <col min="4110" max="4113" width="9" style="8" customWidth="1"/>
    <col min="4114" max="4117" width="9.875" style="8" customWidth="1"/>
    <col min="4118" max="4347" width="9" style="8"/>
    <col min="4348" max="4348" width="5.75" style="8" customWidth="1"/>
    <col min="4349" max="4349" width="9.5" style="8" customWidth="1"/>
    <col min="4350" max="4352" width="17.375" style="8" customWidth="1"/>
    <col min="4353" max="4353" width="12.875" style="8" customWidth="1"/>
    <col min="4354" max="4354" width="12.75" style="8" customWidth="1"/>
    <col min="4355" max="4355" width="10.125" style="8" customWidth="1"/>
    <col min="4356" max="4356" width="5.625" style="8" customWidth="1"/>
    <col min="4357" max="4357" width="9.75" style="8" customWidth="1"/>
    <col min="4358" max="4358" width="9.5" style="8" customWidth="1"/>
    <col min="4359" max="4359" width="8.625" style="8" customWidth="1"/>
    <col min="4360" max="4360" width="9.125" style="8" customWidth="1"/>
    <col min="4361" max="4361" width="7.5" style="8" customWidth="1"/>
    <col min="4362" max="4364" width="14.625" style="8" customWidth="1"/>
    <col min="4365" max="4365" width="9.875" style="8" customWidth="1"/>
    <col min="4366" max="4369" width="9" style="8" customWidth="1"/>
    <col min="4370" max="4373" width="9.875" style="8" customWidth="1"/>
    <col min="4374" max="4603" width="9" style="8"/>
    <col min="4604" max="4604" width="5.75" style="8" customWidth="1"/>
    <col min="4605" max="4605" width="9.5" style="8" customWidth="1"/>
    <col min="4606" max="4608" width="17.375" style="8" customWidth="1"/>
    <col min="4609" max="4609" width="12.875" style="8" customWidth="1"/>
    <col min="4610" max="4610" width="12.75" style="8" customWidth="1"/>
    <col min="4611" max="4611" width="10.125" style="8" customWidth="1"/>
    <col min="4612" max="4612" width="5.625" style="8" customWidth="1"/>
    <col min="4613" max="4613" width="9.75" style="8" customWidth="1"/>
    <col min="4614" max="4614" width="9.5" style="8" customWidth="1"/>
    <col min="4615" max="4615" width="8.625" style="8" customWidth="1"/>
    <col min="4616" max="4616" width="9.125" style="8" customWidth="1"/>
    <col min="4617" max="4617" width="7.5" style="8" customWidth="1"/>
    <col min="4618" max="4620" width="14.625" style="8" customWidth="1"/>
    <col min="4621" max="4621" width="9.875" style="8" customWidth="1"/>
    <col min="4622" max="4625" width="9" style="8" customWidth="1"/>
    <col min="4626" max="4629" width="9.875" style="8" customWidth="1"/>
    <col min="4630" max="4859" width="9" style="8"/>
    <col min="4860" max="4860" width="5.75" style="8" customWidth="1"/>
    <col min="4861" max="4861" width="9.5" style="8" customWidth="1"/>
    <col min="4862" max="4864" width="17.375" style="8" customWidth="1"/>
    <col min="4865" max="4865" width="12.875" style="8" customWidth="1"/>
    <col min="4866" max="4866" width="12.75" style="8" customWidth="1"/>
    <col min="4867" max="4867" width="10.125" style="8" customWidth="1"/>
    <col min="4868" max="4868" width="5.625" style="8" customWidth="1"/>
    <col min="4869" max="4869" width="9.75" style="8" customWidth="1"/>
    <col min="4870" max="4870" width="9.5" style="8" customWidth="1"/>
    <col min="4871" max="4871" width="8.625" style="8" customWidth="1"/>
    <col min="4872" max="4872" width="9.125" style="8" customWidth="1"/>
    <col min="4873" max="4873" width="7.5" style="8" customWidth="1"/>
    <col min="4874" max="4876" width="14.625" style="8" customWidth="1"/>
    <col min="4877" max="4877" width="9.875" style="8" customWidth="1"/>
    <col min="4878" max="4881" width="9" style="8" customWidth="1"/>
    <col min="4882" max="4885" width="9.875" style="8" customWidth="1"/>
    <col min="4886" max="5115" width="9" style="8"/>
    <col min="5116" max="5116" width="5.75" style="8" customWidth="1"/>
    <col min="5117" max="5117" width="9.5" style="8" customWidth="1"/>
    <col min="5118" max="5120" width="17.375" style="8" customWidth="1"/>
    <col min="5121" max="5121" width="12.875" style="8" customWidth="1"/>
    <col min="5122" max="5122" width="12.75" style="8" customWidth="1"/>
    <col min="5123" max="5123" width="10.125" style="8" customWidth="1"/>
    <col min="5124" max="5124" width="5.625" style="8" customWidth="1"/>
    <col min="5125" max="5125" width="9.75" style="8" customWidth="1"/>
    <col min="5126" max="5126" width="9.5" style="8" customWidth="1"/>
    <col min="5127" max="5127" width="8.625" style="8" customWidth="1"/>
    <col min="5128" max="5128" width="9.125" style="8" customWidth="1"/>
    <col min="5129" max="5129" width="7.5" style="8" customWidth="1"/>
    <col min="5130" max="5132" width="14.625" style="8" customWidth="1"/>
    <col min="5133" max="5133" width="9.875" style="8" customWidth="1"/>
    <col min="5134" max="5137" width="9" style="8" customWidth="1"/>
    <col min="5138" max="5141" width="9.875" style="8" customWidth="1"/>
    <col min="5142" max="5371" width="9" style="8"/>
    <col min="5372" max="5372" width="5.75" style="8" customWidth="1"/>
    <col min="5373" max="5373" width="9.5" style="8" customWidth="1"/>
    <col min="5374" max="5376" width="17.375" style="8" customWidth="1"/>
    <col min="5377" max="5377" width="12.875" style="8" customWidth="1"/>
    <col min="5378" max="5378" width="12.75" style="8" customWidth="1"/>
    <col min="5379" max="5379" width="10.125" style="8" customWidth="1"/>
    <col min="5380" max="5380" width="5.625" style="8" customWidth="1"/>
    <col min="5381" max="5381" width="9.75" style="8" customWidth="1"/>
    <col min="5382" max="5382" width="9.5" style="8" customWidth="1"/>
    <col min="5383" max="5383" width="8.625" style="8" customWidth="1"/>
    <col min="5384" max="5384" width="9.125" style="8" customWidth="1"/>
    <col min="5385" max="5385" width="7.5" style="8" customWidth="1"/>
    <col min="5386" max="5388" width="14.625" style="8" customWidth="1"/>
    <col min="5389" max="5389" width="9.875" style="8" customWidth="1"/>
    <col min="5390" max="5393" width="9" style="8" customWidth="1"/>
    <col min="5394" max="5397" width="9.875" style="8" customWidth="1"/>
    <col min="5398" max="5627" width="9" style="8"/>
    <col min="5628" max="5628" width="5.75" style="8" customWidth="1"/>
    <col min="5629" max="5629" width="9.5" style="8" customWidth="1"/>
    <col min="5630" max="5632" width="17.375" style="8" customWidth="1"/>
    <col min="5633" max="5633" width="12.875" style="8" customWidth="1"/>
    <col min="5634" max="5634" width="12.75" style="8" customWidth="1"/>
    <col min="5635" max="5635" width="10.125" style="8" customWidth="1"/>
    <col min="5636" max="5636" width="5.625" style="8" customWidth="1"/>
    <col min="5637" max="5637" width="9.75" style="8" customWidth="1"/>
    <col min="5638" max="5638" width="9.5" style="8" customWidth="1"/>
    <col min="5639" max="5639" width="8.625" style="8" customWidth="1"/>
    <col min="5640" max="5640" width="9.125" style="8" customWidth="1"/>
    <col min="5641" max="5641" width="7.5" style="8" customWidth="1"/>
    <col min="5642" max="5644" width="14.625" style="8" customWidth="1"/>
    <col min="5645" max="5645" width="9.875" style="8" customWidth="1"/>
    <col min="5646" max="5649" width="9" style="8" customWidth="1"/>
    <col min="5650" max="5653" width="9.875" style="8" customWidth="1"/>
    <col min="5654" max="5883" width="9" style="8"/>
    <col min="5884" max="5884" width="5.75" style="8" customWidth="1"/>
    <col min="5885" max="5885" width="9.5" style="8" customWidth="1"/>
    <col min="5886" max="5888" width="17.375" style="8" customWidth="1"/>
    <col min="5889" max="5889" width="12.875" style="8" customWidth="1"/>
    <col min="5890" max="5890" width="12.75" style="8" customWidth="1"/>
    <col min="5891" max="5891" width="10.125" style="8" customWidth="1"/>
    <col min="5892" max="5892" width="5.625" style="8" customWidth="1"/>
    <col min="5893" max="5893" width="9.75" style="8" customWidth="1"/>
    <col min="5894" max="5894" width="9.5" style="8" customWidth="1"/>
    <col min="5895" max="5895" width="8.625" style="8" customWidth="1"/>
    <col min="5896" max="5896" width="9.125" style="8" customWidth="1"/>
    <col min="5897" max="5897" width="7.5" style="8" customWidth="1"/>
    <col min="5898" max="5900" width="14.625" style="8" customWidth="1"/>
    <col min="5901" max="5901" width="9.875" style="8" customWidth="1"/>
    <col min="5902" max="5905" width="9" style="8" customWidth="1"/>
    <col min="5906" max="5909" width="9.875" style="8" customWidth="1"/>
    <col min="5910" max="6139" width="9" style="8"/>
    <col min="6140" max="6140" width="5.75" style="8" customWidth="1"/>
    <col min="6141" max="6141" width="9.5" style="8" customWidth="1"/>
    <col min="6142" max="6144" width="17.375" style="8" customWidth="1"/>
    <col min="6145" max="6145" width="12.875" style="8" customWidth="1"/>
    <col min="6146" max="6146" width="12.75" style="8" customWidth="1"/>
    <col min="6147" max="6147" width="10.125" style="8" customWidth="1"/>
    <col min="6148" max="6148" width="5.625" style="8" customWidth="1"/>
    <col min="6149" max="6149" width="9.75" style="8" customWidth="1"/>
    <col min="6150" max="6150" width="9.5" style="8" customWidth="1"/>
    <col min="6151" max="6151" width="8.625" style="8" customWidth="1"/>
    <col min="6152" max="6152" width="9.125" style="8" customWidth="1"/>
    <col min="6153" max="6153" width="7.5" style="8" customWidth="1"/>
    <col min="6154" max="6156" width="14.625" style="8" customWidth="1"/>
    <col min="6157" max="6157" width="9.875" style="8" customWidth="1"/>
    <col min="6158" max="6161" width="9" style="8" customWidth="1"/>
    <col min="6162" max="6165" width="9.875" style="8" customWidth="1"/>
    <col min="6166" max="6395" width="9" style="8"/>
    <col min="6396" max="6396" width="5.75" style="8" customWidth="1"/>
    <col min="6397" max="6397" width="9.5" style="8" customWidth="1"/>
    <col min="6398" max="6400" width="17.375" style="8" customWidth="1"/>
    <col min="6401" max="6401" width="12.875" style="8" customWidth="1"/>
    <col min="6402" max="6402" width="12.75" style="8" customWidth="1"/>
    <col min="6403" max="6403" width="10.125" style="8" customWidth="1"/>
    <col min="6404" max="6404" width="5.625" style="8" customWidth="1"/>
    <col min="6405" max="6405" width="9.75" style="8" customWidth="1"/>
    <col min="6406" max="6406" width="9.5" style="8" customWidth="1"/>
    <col min="6407" max="6407" width="8.625" style="8" customWidth="1"/>
    <col min="6408" max="6408" width="9.125" style="8" customWidth="1"/>
    <col min="6409" max="6409" width="7.5" style="8" customWidth="1"/>
    <col min="6410" max="6412" width="14.625" style="8" customWidth="1"/>
    <col min="6413" max="6413" width="9.875" style="8" customWidth="1"/>
    <col min="6414" max="6417" width="9" style="8" customWidth="1"/>
    <col min="6418" max="6421" width="9.875" style="8" customWidth="1"/>
    <col min="6422" max="6651" width="9" style="8"/>
    <col min="6652" max="6652" width="5.75" style="8" customWidth="1"/>
    <col min="6653" max="6653" width="9.5" style="8" customWidth="1"/>
    <col min="6654" max="6656" width="17.375" style="8" customWidth="1"/>
    <col min="6657" max="6657" width="12.875" style="8" customWidth="1"/>
    <col min="6658" max="6658" width="12.75" style="8" customWidth="1"/>
    <col min="6659" max="6659" width="10.125" style="8" customWidth="1"/>
    <col min="6660" max="6660" width="5.625" style="8" customWidth="1"/>
    <col min="6661" max="6661" width="9.75" style="8" customWidth="1"/>
    <col min="6662" max="6662" width="9.5" style="8" customWidth="1"/>
    <col min="6663" max="6663" width="8.625" style="8" customWidth="1"/>
    <col min="6664" max="6664" width="9.125" style="8" customWidth="1"/>
    <col min="6665" max="6665" width="7.5" style="8" customWidth="1"/>
    <col min="6666" max="6668" width="14.625" style="8" customWidth="1"/>
    <col min="6669" max="6669" width="9.875" style="8" customWidth="1"/>
    <col min="6670" max="6673" width="9" style="8" customWidth="1"/>
    <col min="6674" max="6677" width="9.875" style="8" customWidth="1"/>
    <col min="6678" max="6907" width="9" style="8"/>
    <col min="6908" max="6908" width="5.75" style="8" customWidth="1"/>
    <col min="6909" max="6909" width="9.5" style="8" customWidth="1"/>
    <col min="6910" max="6912" width="17.375" style="8" customWidth="1"/>
    <col min="6913" max="6913" width="12.875" style="8" customWidth="1"/>
    <col min="6914" max="6914" width="12.75" style="8" customWidth="1"/>
    <col min="6915" max="6915" width="10.125" style="8" customWidth="1"/>
    <col min="6916" max="6916" width="5.625" style="8" customWidth="1"/>
    <col min="6917" max="6917" width="9.75" style="8" customWidth="1"/>
    <col min="6918" max="6918" width="9.5" style="8" customWidth="1"/>
    <col min="6919" max="6919" width="8.625" style="8" customWidth="1"/>
    <col min="6920" max="6920" width="9.125" style="8" customWidth="1"/>
    <col min="6921" max="6921" width="7.5" style="8" customWidth="1"/>
    <col min="6922" max="6924" width="14.625" style="8" customWidth="1"/>
    <col min="6925" max="6925" width="9.875" style="8" customWidth="1"/>
    <col min="6926" max="6929" width="9" style="8" customWidth="1"/>
    <col min="6930" max="6933" width="9.875" style="8" customWidth="1"/>
    <col min="6934" max="7163" width="9" style="8"/>
    <col min="7164" max="7164" width="5.75" style="8" customWidth="1"/>
    <col min="7165" max="7165" width="9.5" style="8" customWidth="1"/>
    <col min="7166" max="7168" width="17.375" style="8" customWidth="1"/>
    <col min="7169" max="7169" width="12.875" style="8" customWidth="1"/>
    <col min="7170" max="7170" width="12.75" style="8" customWidth="1"/>
    <col min="7171" max="7171" width="10.125" style="8" customWidth="1"/>
    <col min="7172" max="7172" width="5.625" style="8" customWidth="1"/>
    <col min="7173" max="7173" width="9.75" style="8" customWidth="1"/>
    <col min="7174" max="7174" width="9.5" style="8" customWidth="1"/>
    <col min="7175" max="7175" width="8.625" style="8" customWidth="1"/>
    <col min="7176" max="7176" width="9.125" style="8" customWidth="1"/>
    <col min="7177" max="7177" width="7.5" style="8" customWidth="1"/>
    <col min="7178" max="7180" width="14.625" style="8" customWidth="1"/>
    <col min="7181" max="7181" width="9.875" style="8" customWidth="1"/>
    <col min="7182" max="7185" width="9" style="8" customWidth="1"/>
    <col min="7186" max="7189" width="9.875" style="8" customWidth="1"/>
    <col min="7190" max="7419" width="9" style="8"/>
    <col min="7420" max="7420" width="5.75" style="8" customWidth="1"/>
    <col min="7421" max="7421" width="9.5" style="8" customWidth="1"/>
    <col min="7422" max="7424" width="17.375" style="8" customWidth="1"/>
    <col min="7425" max="7425" width="12.875" style="8" customWidth="1"/>
    <col min="7426" max="7426" width="12.75" style="8" customWidth="1"/>
    <col min="7427" max="7427" width="10.125" style="8" customWidth="1"/>
    <col min="7428" max="7428" width="5.625" style="8" customWidth="1"/>
    <col min="7429" max="7429" width="9.75" style="8" customWidth="1"/>
    <col min="7430" max="7430" width="9.5" style="8" customWidth="1"/>
    <col min="7431" max="7431" width="8.625" style="8" customWidth="1"/>
    <col min="7432" max="7432" width="9.125" style="8" customWidth="1"/>
    <col min="7433" max="7433" width="7.5" style="8" customWidth="1"/>
    <col min="7434" max="7436" width="14.625" style="8" customWidth="1"/>
    <col min="7437" max="7437" width="9.875" style="8" customWidth="1"/>
    <col min="7438" max="7441" width="9" style="8" customWidth="1"/>
    <col min="7442" max="7445" width="9.875" style="8" customWidth="1"/>
    <col min="7446" max="7675" width="9" style="8"/>
    <col min="7676" max="7676" width="5.75" style="8" customWidth="1"/>
    <col min="7677" max="7677" width="9.5" style="8" customWidth="1"/>
    <col min="7678" max="7680" width="17.375" style="8" customWidth="1"/>
    <col min="7681" max="7681" width="12.875" style="8" customWidth="1"/>
    <col min="7682" max="7682" width="12.75" style="8" customWidth="1"/>
    <col min="7683" max="7683" width="10.125" style="8" customWidth="1"/>
    <col min="7684" max="7684" width="5.625" style="8" customWidth="1"/>
    <col min="7685" max="7685" width="9.75" style="8" customWidth="1"/>
    <col min="7686" max="7686" width="9.5" style="8" customWidth="1"/>
    <col min="7687" max="7687" width="8.625" style="8" customWidth="1"/>
    <col min="7688" max="7688" width="9.125" style="8" customWidth="1"/>
    <col min="7689" max="7689" width="7.5" style="8" customWidth="1"/>
    <col min="7690" max="7692" width="14.625" style="8" customWidth="1"/>
    <col min="7693" max="7693" width="9.875" style="8" customWidth="1"/>
    <col min="7694" max="7697" width="9" style="8" customWidth="1"/>
    <col min="7698" max="7701" width="9.875" style="8" customWidth="1"/>
    <col min="7702" max="7931" width="9" style="8"/>
    <col min="7932" max="7932" width="5.75" style="8" customWidth="1"/>
    <col min="7933" max="7933" width="9.5" style="8" customWidth="1"/>
    <col min="7934" max="7936" width="17.375" style="8" customWidth="1"/>
    <col min="7937" max="7937" width="12.875" style="8" customWidth="1"/>
    <col min="7938" max="7938" width="12.75" style="8" customWidth="1"/>
    <col min="7939" max="7939" width="10.125" style="8" customWidth="1"/>
    <col min="7940" max="7940" width="5.625" style="8" customWidth="1"/>
    <col min="7941" max="7941" width="9.75" style="8" customWidth="1"/>
    <col min="7942" max="7942" width="9.5" style="8" customWidth="1"/>
    <col min="7943" max="7943" width="8.625" style="8" customWidth="1"/>
    <col min="7944" max="7944" width="9.125" style="8" customWidth="1"/>
    <col min="7945" max="7945" width="7.5" style="8" customWidth="1"/>
    <col min="7946" max="7948" width="14.625" style="8" customWidth="1"/>
    <col min="7949" max="7949" width="9.875" style="8" customWidth="1"/>
    <col min="7950" max="7953" width="9" style="8" customWidth="1"/>
    <col min="7954" max="7957" width="9.875" style="8" customWidth="1"/>
    <col min="7958" max="8187" width="9" style="8"/>
    <col min="8188" max="8188" width="5.75" style="8" customWidth="1"/>
    <col min="8189" max="8189" width="9.5" style="8" customWidth="1"/>
    <col min="8190" max="8192" width="17.375" style="8" customWidth="1"/>
    <col min="8193" max="8193" width="12.875" style="8" customWidth="1"/>
    <col min="8194" max="8194" width="12.75" style="8" customWidth="1"/>
    <col min="8195" max="8195" width="10.125" style="8" customWidth="1"/>
    <col min="8196" max="8196" width="5.625" style="8" customWidth="1"/>
    <col min="8197" max="8197" width="9.75" style="8" customWidth="1"/>
    <col min="8198" max="8198" width="9.5" style="8" customWidth="1"/>
    <col min="8199" max="8199" width="8.625" style="8" customWidth="1"/>
    <col min="8200" max="8200" width="9.125" style="8" customWidth="1"/>
    <col min="8201" max="8201" width="7.5" style="8" customWidth="1"/>
    <col min="8202" max="8204" width="14.625" style="8" customWidth="1"/>
    <col min="8205" max="8205" width="9.875" style="8" customWidth="1"/>
    <col min="8206" max="8209" width="9" style="8" customWidth="1"/>
    <col min="8210" max="8213" width="9.875" style="8" customWidth="1"/>
    <col min="8214" max="8443" width="9" style="8"/>
    <col min="8444" max="8444" width="5.75" style="8" customWidth="1"/>
    <col min="8445" max="8445" width="9.5" style="8" customWidth="1"/>
    <col min="8446" max="8448" width="17.375" style="8" customWidth="1"/>
    <col min="8449" max="8449" width="12.875" style="8" customWidth="1"/>
    <col min="8450" max="8450" width="12.75" style="8" customWidth="1"/>
    <col min="8451" max="8451" width="10.125" style="8" customWidth="1"/>
    <col min="8452" max="8452" width="5.625" style="8" customWidth="1"/>
    <col min="8453" max="8453" width="9.75" style="8" customWidth="1"/>
    <col min="8454" max="8454" width="9.5" style="8" customWidth="1"/>
    <col min="8455" max="8455" width="8.625" style="8" customWidth="1"/>
    <col min="8456" max="8456" width="9.125" style="8" customWidth="1"/>
    <col min="8457" max="8457" width="7.5" style="8" customWidth="1"/>
    <col min="8458" max="8460" width="14.625" style="8" customWidth="1"/>
    <col min="8461" max="8461" width="9.875" style="8" customWidth="1"/>
    <col min="8462" max="8465" width="9" style="8" customWidth="1"/>
    <col min="8466" max="8469" width="9.875" style="8" customWidth="1"/>
    <col min="8470" max="8699" width="9" style="8"/>
    <col min="8700" max="8700" width="5.75" style="8" customWidth="1"/>
    <col min="8701" max="8701" width="9.5" style="8" customWidth="1"/>
    <col min="8702" max="8704" width="17.375" style="8" customWidth="1"/>
    <col min="8705" max="8705" width="12.875" style="8" customWidth="1"/>
    <col min="8706" max="8706" width="12.75" style="8" customWidth="1"/>
    <col min="8707" max="8707" width="10.125" style="8" customWidth="1"/>
    <col min="8708" max="8708" width="5.625" style="8" customWidth="1"/>
    <col min="8709" max="8709" width="9.75" style="8" customWidth="1"/>
    <col min="8710" max="8710" width="9.5" style="8" customWidth="1"/>
    <col min="8711" max="8711" width="8.625" style="8" customWidth="1"/>
    <col min="8712" max="8712" width="9.125" style="8" customWidth="1"/>
    <col min="8713" max="8713" width="7.5" style="8" customWidth="1"/>
    <col min="8714" max="8716" width="14.625" style="8" customWidth="1"/>
    <col min="8717" max="8717" width="9.875" style="8" customWidth="1"/>
    <col min="8718" max="8721" width="9" style="8" customWidth="1"/>
    <col min="8722" max="8725" width="9.875" style="8" customWidth="1"/>
    <col min="8726" max="8955" width="9" style="8"/>
    <col min="8956" max="8956" width="5.75" style="8" customWidth="1"/>
    <col min="8957" max="8957" width="9.5" style="8" customWidth="1"/>
    <col min="8958" max="8960" width="17.375" style="8" customWidth="1"/>
    <col min="8961" max="8961" width="12.875" style="8" customWidth="1"/>
    <col min="8962" max="8962" width="12.75" style="8" customWidth="1"/>
    <col min="8963" max="8963" width="10.125" style="8" customWidth="1"/>
    <col min="8964" max="8964" width="5.625" style="8" customWidth="1"/>
    <col min="8965" max="8965" width="9.75" style="8" customWidth="1"/>
    <col min="8966" max="8966" width="9.5" style="8" customWidth="1"/>
    <col min="8967" max="8967" width="8.625" style="8" customWidth="1"/>
    <col min="8968" max="8968" width="9.125" style="8" customWidth="1"/>
    <col min="8969" max="8969" width="7.5" style="8" customWidth="1"/>
    <col min="8970" max="8972" width="14.625" style="8" customWidth="1"/>
    <col min="8973" max="8973" width="9.875" style="8" customWidth="1"/>
    <col min="8974" max="8977" width="9" style="8" customWidth="1"/>
    <col min="8978" max="8981" width="9.875" style="8" customWidth="1"/>
    <col min="8982" max="9211" width="9" style="8"/>
    <col min="9212" max="9212" width="5.75" style="8" customWidth="1"/>
    <col min="9213" max="9213" width="9.5" style="8" customWidth="1"/>
    <col min="9214" max="9216" width="17.375" style="8" customWidth="1"/>
    <col min="9217" max="9217" width="12.875" style="8" customWidth="1"/>
    <col min="9218" max="9218" width="12.75" style="8" customWidth="1"/>
    <col min="9219" max="9219" width="10.125" style="8" customWidth="1"/>
    <col min="9220" max="9220" width="5.625" style="8" customWidth="1"/>
    <col min="9221" max="9221" width="9.75" style="8" customWidth="1"/>
    <col min="9222" max="9222" width="9.5" style="8" customWidth="1"/>
    <col min="9223" max="9223" width="8.625" style="8" customWidth="1"/>
    <col min="9224" max="9224" width="9.125" style="8" customWidth="1"/>
    <col min="9225" max="9225" width="7.5" style="8" customWidth="1"/>
    <col min="9226" max="9228" width="14.625" style="8" customWidth="1"/>
    <col min="9229" max="9229" width="9.875" style="8" customWidth="1"/>
    <col min="9230" max="9233" width="9" style="8" customWidth="1"/>
    <col min="9234" max="9237" width="9.875" style="8" customWidth="1"/>
    <col min="9238" max="9467" width="9" style="8"/>
    <col min="9468" max="9468" width="5.75" style="8" customWidth="1"/>
    <col min="9469" max="9469" width="9.5" style="8" customWidth="1"/>
    <col min="9470" max="9472" width="17.375" style="8" customWidth="1"/>
    <col min="9473" max="9473" width="12.875" style="8" customWidth="1"/>
    <col min="9474" max="9474" width="12.75" style="8" customWidth="1"/>
    <col min="9475" max="9475" width="10.125" style="8" customWidth="1"/>
    <col min="9476" max="9476" width="5.625" style="8" customWidth="1"/>
    <col min="9477" max="9477" width="9.75" style="8" customWidth="1"/>
    <col min="9478" max="9478" width="9.5" style="8" customWidth="1"/>
    <col min="9479" max="9479" width="8.625" style="8" customWidth="1"/>
    <col min="9480" max="9480" width="9.125" style="8" customWidth="1"/>
    <col min="9481" max="9481" width="7.5" style="8" customWidth="1"/>
    <col min="9482" max="9484" width="14.625" style="8" customWidth="1"/>
    <col min="9485" max="9485" width="9.875" style="8" customWidth="1"/>
    <col min="9486" max="9489" width="9" style="8" customWidth="1"/>
    <col min="9490" max="9493" width="9.875" style="8" customWidth="1"/>
    <col min="9494" max="9723" width="9" style="8"/>
    <col min="9724" max="9724" width="5.75" style="8" customWidth="1"/>
    <col min="9725" max="9725" width="9.5" style="8" customWidth="1"/>
    <col min="9726" max="9728" width="17.375" style="8" customWidth="1"/>
    <col min="9729" max="9729" width="12.875" style="8" customWidth="1"/>
    <col min="9730" max="9730" width="12.75" style="8" customWidth="1"/>
    <col min="9731" max="9731" width="10.125" style="8" customWidth="1"/>
    <col min="9732" max="9732" width="5.625" style="8" customWidth="1"/>
    <col min="9733" max="9733" width="9.75" style="8" customWidth="1"/>
    <col min="9734" max="9734" width="9.5" style="8" customWidth="1"/>
    <col min="9735" max="9735" width="8.625" style="8" customWidth="1"/>
    <col min="9736" max="9736" width="9.125" style="8" customWidth="1"/>
    <col min="9737" max="9737" width="7.5" style="8" customWidth="1"/>
    <col min="9738" max="9740" width="14.625" style="8" customWidth="1"/>
    <col min="9741" max="9741" width="9.875" style="8" customWidth="1"/>
    <col min="9742" max="9745" width="9" style="8" customWidth="1"/>
    <col min="9746" max="9749" width="9.875" style="8" customWidth="1"/>
    <col min="9750" max="9979" width="9" style="8"/>
    <col min="9980" max="9980" width="5.75" style="8" customWidth="1"/>
    <col min="9981" max="9981" width="9.5" style="8" customWidth="1"/>
    <col min="9982" max="9984" width="17.375" style="8" customWidth="1"/>
    <col min="9985" max="9985" width="12.875" style="8" customWidth="1"/>
    <col min="9986" max="9986" width="12.75" style="8" customWidth="1"/>
    <col min="9987" max="9987" width="10.125" style="8" customWidth="1"/>
    <col min="9988" max="9988" width="5.625" style="8" customWidth="1"/>
    <col min="9989" max="9989" width="9.75" style="8" customWidth="1"/>
    <col min="9990" max="9990" width="9.5" style="8" customWidth="1"/>
    <col min="9991" max="9991" width="8.625" style="8" customWidth="1"/>
    <col min="9992" max="9992" width="9.125" style="8" customWidth="1"/>
    <col min="9993" max="9993" width="7.5" style="8" customWidth="1"/>
    <col min="9994" max="9996" width="14.625" style="8" customWidth="1"/>
    <col min="9997" max="9997" width="9.875" style="8" customWidth="1"/>
    <col min="9998" max="10001" width="9" style="8" customWidth="1"/>
    <col min="10002" max="10005" width="9.875" style="8" customWidth="1"/>
    <col min="10006" max="10235" width="9" style="8"/>
    <col min="10236" max="10236" width="5.75" style="8" customWidth="1"/>
    <col min="10237" max="10237" width="9.5" style="8" customWidth="1"/>
    <col min="10238" max="10240" width="17.375" style="8" customWidth="1"/>
    <col min="10241" max="10241" width="12.875" style="8" customWidth="1"/>
    <col min="10242" max="10242" width="12.75" style="8" customWidth="1"/>
    <col min="10243" max="10243" width="10.125" style="8" customWidth="1"/>
    <col min="10244" max="10244" width="5.625" style="8" customWidth="1"/>
    <col min="10245" max="10245" width="9.75" style="8" customWidth="1"/>
    <col min="10246" max="10246" width="9.5" style="8" customWidth="1"/>
    <col min="10247" max="10247" width="8.625" style="8" customWidth="1"/>
    <col min="10248" max="10248" width="9.125" style="8" customWidth="1"/>
    <col min="10249" max="10249" width="7.5" style="8" customWidth="1"/>
    <col min="10250" max="10252" width="14.625" style="8" customWidth="1"/>
    <col min="10253" max="10253" width="9.875" style="8" customWidth="1"/>
    <col min="10254" max="10257" width="9" style="8" customWidth="1"/>
    <col min="10258" max="10261" width="9.875" style="8" customWidth="1"/>
    <col min="10262" max="10491" width="9" style="8"/>
    <col min="10492" max="10492" width="5.75" style="8" customWidth="1"/>
    <col min="10493" max="10493" width="9.5" style="8" customWidth="1"/>
    <col min="10494" max="10496" width="17.375" style="8" customWidth="1"/>
    <col min="10497" max="10497" width="12.875" style="8" customWidth="1"/>
    <col min="10498" max="10498" width="12.75" style="8" customWidth="1"/>
    <col min="10499" max="10499" width="10.125" style="8" customWidth="1"/>
    <col min="10500" max="10500" width="5.625" style="8" customWidth="1"/>
    <col min="10501" max="10501" width="9.75" style="8" customWidth="1"/>
    <col min="10502" max="10502" width="9.5" style="8" customWidth="1"/>
    <col min="10503" max="10503" width="8.625" style="8" customWidth="1"/>
    <col min="10504" max="10504" width="9.125" style="8" customWidth="1"/>
    <col min="10505" max="10505" width="7.5" style="8" customWidth="1"/>
    <col min="10506" max="10508" width="14.625" style="8" customWidth="1"/>
    <col min="10509" max="10509" width="9.875" style="8" customWidth="1"/>
    <col min="10510" max="10513" width="9" style="8" customWidth="1"/>
    <col min="10514" max="10517" width="9.875" style="8" customWidth="1"/>
    <col min="10518" max="10747" width="9" style="8"/>
    <col min="10748" max="10748" width="5.75" style="8" customWidth="1"/>
    <col min="10749" max="10749" width="9.5" style="8" customWidth="1"/>
    <col min="10750" max="10752" width="17.375" style="8" customWidth="1"/>
    <col min="10753" max="10753" width="12.875" style="8" customWidth="1"/>
    <col min="10754" max="10754" width="12.75" style="8" customWidth="1"/>
    <col min="10755" max="10755" width="10.125" style="8" customWidth="1"/>
    <col min="10756" max="10756" width="5.625" style="8" customWidth="1"/>
    <col min="10757" max="10757" width="9.75" style="8" customWidth="1"/>
    <col min="10758" max="10758" width="9.5" style="8" customWidth="1"/>
    <col min="10759" max="10759" width="8.625" style="8" customWidth="1"/>
    <col min="10760" max="10760" width="9.125" style="8" customWidth="1"/>
    <col min="10761" max="10761" width="7.5" style="8" customWidth="1"/>
    <col min="10762" max="10764" width="14.625" style="8" customWidth="1"/>
    <col min="10765" max="10765" width="9.875" style="8" customWidth="1"/>
    <col min="10766" max="10769" width="9" style="8" customWidth="1"/>
    <col min="10770" max="10773" width="9.875" style="8" customWidth="1"/>
    <col min="10774" max="11003" width="9" style="8"/>
    <col min="11004" max="11004" width="5.75" style="8" customWidth="1"/>
    <col min="11005" max="11005" width="9.5" style="8" customWidth="1"/>
    <col min="11006" max="11008" width="17.375" style="8" customWidth="1"/>
    <col min="11009" max="11009" width="12.875" style="8" customWidth="1"/>
    <col min="11010" max="11010" width="12.75" style="8" customWidth="1"/>
    <col min="11011" max="11011" width="10.125" style="8" customWidth="1"/>
    <col min="11012" max="11012" width="5.625" style="8" customWidth="1"/>
    <col min="11013" max="11013" width="9.75" style="8" customWidth="1"/>
    <col min="11014" max="11014" width="9.5" style="8" customWidth="1"/>
    <col min="11015" max="11015" width="8.625" style="8" customWidth="1"/>
    <col min="11016" max="11016" width="9.125" style="8" customWidth="1"/>
    <col min="11017" max="11017" width="7.5" style="8" customWidth="1"/>
    <col min="11018" max="11020" width="14.625" style="8" customWidth="1"/>
    <col min="11021" max="11021" width="9.875" style="8" customWidth="1"/>
    <col min="11022" max="11025" width="9" style="8" customWidth="1"/>
    <col min="11026" max="11029" width="9.875" style="8" customWidth="1"/>
    <col min="11030" max="11259" width="9" style="8"/>
    <col min="11260" max="11260" width="5.75" style="8" customWidth="1"/>
    <col min="11261" max="11261" width="9.5" style="8" customWidth="1"/>
    <col min="11262" max="11264" width="17.375" style="8" customWidth="1"/>
    <col min="11265" max="11265" width="12.875" style="8" customWidth="1"/>
    <col min="11266" max="11266" width="12.75" style="8" customWidth="1"/>
    <col min="11267" max="11267" width="10.125" style="8" customWidth="1"/>
    <col min="11268" max="11268" width="5.625" style="8" customWidth="1"/>
    <col min="11269" max="11269" width="9.75" style="8" customWidth="1"/>
    <col min="11270" max="11270" width="9.5" style="8" customWidth="1"/>
    <col min="11271" max="11271" width="8.625" style="8" customWidth="1"/>
    <col min="11272" max="11272" width="9.125" style="8" customWidth="1"/>
    <col min="11273" max="11273" width="7.5" style="8" customWidth="1"/>
    <col min="11274" max="11276" width="14.625" style="8" customWidth="1"/>
    <col min="11277" max="11277" width="9.875" style="8" customWidth="1"/>
    <col min="11278" max="11281" width="9" style="8" customWidth="1"/>
    <col min="11282" max="11285" width="9.875" style="8" customWidth="1"/>
    <col min="11286" max="11515" width="9" style="8"/>
    <col min="11516" max="11516" width="5.75" style="8" customWidth="1"/>
    <col min="11517" max="11517" width="9.5" style="8" customWidth="1"/>
    <col min="11518" max="11520" width="17.375" style="8" customWidth="1"/>
    <col min="11521" max="11521" width="12.875" style="8" customWidth="1"/>
    <col min="11522" max="11522" width="12.75" style="8" customWidth="1"/>
    <col min="11523" max="11523" width="10.125" style="8" customWidth="1"/>
    <col min="11524" max="11524" width="5.625" style="8" customWidth="1"/>
    <col min="11525" max="11525" width="9.75" style="8" customWidth="1"/>
    <col min="11526" max="11526" width="9.5" style="8" customWidth="1"/>
    <col min="11527" max="11527" width="8.625" style="8" customWidth="1"/>
    <col min="11528" max="11528" width="9.125" style="8" customWidth="1"/>
    <col min="11529" max="11529" width="7.5" style="8" customWidth="1"/>
    <col min="11530" max="11532" width="14.625" style="8" customWidth="1"/>
    <col min="11533" max="11533" width="9.875" style="8" customWidth="1"/>
    <col min="11534" max="11537" width="9" style="8" customWidth="1"/>
    <col min="11538" max="11541" width="9.875" style="8" customWidth="1"/>
    <col min="11542" max="11771" width="9" style="8"/>
    <col min="11772" max="11772" width="5.75" style="8" customWidth="1"/>
    <col min="11773" max="11773" width="9.5" style="8" customWidth="1"/>
    <col min="11774" max="11776" width="17.375" style="8" customWidth="1"/>
    <col min="11777" max="11777" width="12.875" style="8" customWidth="1"/>
    <col min="11778" max="11778" width="12.75" style="8" customWidth="1"/>
    <col min="11779" max="11779" width="10.125" style="8" customWidth="1"/>
    <col min="11780" max="11780" width="5.625" style="8" customWidth="1"/>
    <col min="11781" max="11781" width="9.75" style="8" customWidth="1"/>
    <col min="11782" max="11782" width="9.5" style="8" customWidth="1"/>
    <col min="11783" max="11783" width="8.625" style="8" customWidth="1"/>
    <col min="11784" max="11784" width="9.125" style="8" customWidth="1"/>
    <col min="11785" max="11785" width="7.5" style="8" customWidth="1"/>
    <col min="11786" max="11788" width="14.625" style="8" customWidth="1"/>
    <col min="11789" max="11789" width="9.875" style="8" customWidth="1"/>
    <col min="11790" max="11793" width="9" style="8" customWidth="1"/>
    <col min="11794" max="11797" width="9.875" style="8" customWidth="1"/>
    <col min="11798" max="12027" width="9" style="8"/>
    <col min="12028" max="12028" width="5.75" style="8" customWidth="1"/>
    <col min="12029" max="12029" width="9.5" style="8" customWidth="1"/>
    <col min="12030" max="12032" width="17.375" style="8" customWidth="1"/>
    <col min="12033" max="12033" width="12.875" style="8" customWidth="1"/>
    <col min="12034" max="12034" width="12.75" style="8" customWidth="1"/>
    <col min="12035" max="12035" width="10.125" style="8" customWidth="1"/>
    <col min="12036" max="12036" width="5.625" style="8" customWidth="1"/>
    <col min="12037" max="12037" width="9.75" style="8" customWidth="1"/>
    <col min="12038" max="12038" width="9.5" style="8" customWidth="1"/>
    <col min="12039" max="12039" width="8.625" style="8" customWidth="1"/>
    <col min="12040" max="12040" width="9.125" style="8" customWidth="1"/>
    <col min="12041" max="12041" width="7.5" style="8" customWidth="1"/>
    <col min="12042" max="12044" width="14.625" style="8" customWidth="1"/>
    <col min="12045" max="12045" width="9.875" style="8" customWidth="1"/>
    <col min="12046" max="12049" width="9" style="8" customWidth="1"/>
    <col min="12050" max="12053" width="9.875" style="8" customWidth="1"/>
    <col min="12054" max="12283" width="9" style="8"/>
    <col min="12284" max="12284" width="5.75" style="8" customWidth="1"/>
    <col min="12285" max="12285" width="9.5" style="8" customWidth="1"/>
    <col min="12286" max="12288" width="17.375" style="8" customWidth="1"/>
    <col min="12289" max="12289" width="12.875" style="8" customWidth="1"/>
    <col min="12290" max="12290" width="12.75" style="8" customWidth="1"/>
    <col min="12291" max="12291" width="10.125" style="8" customWidth="1"/>
    <col min="12292" max="12292" width="5.625" style="8" customWidth="1"/>
    <col min="12293" max="12293" width="9.75" style="8" customWidth="1"/>
    <col min="12294" max="12294" width="9.5" style="8" customWidth="1"/>
    <col min="12295" max="12295" width="8.625" style="8" customWidth="1"/>
    <col min="12296" max="12296" width="9.125" style="8" customWidth="1"/>
    <col min="12297" max="12297" width="7.5" style="8" customWidth="1"/>
    <col min="12298" max="12300" width="14.625" style="8" customWidth="1"/>
    <col min="12301" max="12301" width="9.875" style="8" customWidth="1"/>
    <col min="12302" max="12305" width="9" style="8" customWidth="1"/>
    <col min="12306" max="12309" width="9.875" style="8" customWidth="1"/>
    <col min="12310" max="12539" width="9" style="8"/>
    <col min="12540" max="12540" width="5.75" style="8" customWidth="1"/>
    <col min="12541" max="12541" width="9.5" style="8" customWidth="1"/>
    <col min="12542" max="12544" width="17.375" style="8" customWidth="1"/>
    <col min="12545" max="12545" width="12.875" style="8" customWidth="1"/>
    <col min="12546" max="12546" width="12.75" style="8" customWidth="1"/>
    <col min="12547" max="12547" width="10.125" style="8" customWidth="1"/>
    <col min="12548" max="12548" width="5.625" style="8" customWidth="1"/>
    <col min="12549" max="12549" width="9.75" style="8" customWidth="1"/>
    <col min="12550" max="12550" width="9.5" style="8" customWidth="1"/>
    <col min="12551" max="12551" width="8.625" style="8" customWidth="1"/>
    <col min="12552" max="12552" width="9.125" style="8" customWidth="1"/>
    <col min="12553" max="12553" width="7.5" style="8" customWidth="1"/>
    <col min="12554" max="12556" width="14.625" style="8" customWidth="1"/>
    <col min="12557" max="12557" width="9.875" style="8" customWidth="1"/>
    <col min="12558" max="12561" width="9" style="8" customWidth="1"/>
    <col min="12562" max="12565" width="9.875" style="8" customWidth="1"/>
    <col min="12566" max="12795" width="9" style="8"/>
    <col min="12796" max="12796" width="5.75" style="8" customWidth="1"/>
    <col min="12797" max="12797" width="9.5" style="8" customWidth="1"/>
    <col min="12798" max="12800" width="17.375" style="8" customWidth="1"/>
    <col min="12801" max="12801" width="12.875" style="8" customWidth="1"/>
    <col min="12802" max="12802" width="12.75" style="8" customWidth="1"/>
    <col min="12803" max="12803" width="10.125" style="8" customWidth="1"/>
    <col min="12804" max="12804" width="5.625" style="8" customWidth="1"/>
    <col min="12805" max="12805" width="9.75" style="8" customWidth="1"/>
    <col min="12806" max="12806" width="9.5" style="8" customWidth="1"/>
    <col min="12807" max="12807" width="8.625" style="8" customWidth="1"/>
    <col min="12808" max="12808" width="9.125" style="8" customWidth="1"/>
    <col min="12809" max="12809" width="7.5" style="8" customWidth="1"/>
    <col min="12810" max="12812" width="14.625" style="8" customWidth="1"/>
    <col min="12813" max="12813" width="9.875" style="8" customWidth="1"/>
    <col min="12814" max="12817" width="9" style="8" customWidth="1"/>
    <col min="12818" max="12821" width="9.875" style="8" customWidth="1"/>
    <col min="12822" max="13051" width="9" style="8"/>
    <col min="13052" max="13052" width="5.75" style="8" customWidth="1"/>
    <col min="13053" max="13053" width="9.5" style="8" customWidth="1"/>
    <col min="13054" max="13056" width="17.375" style="8" customWidth="1"/>
    <col min="13057" max="13057" width="12.875" style="8" customWidth="1"/>
    <col min="13058" max="13058" width="12.75" style="8" customWidth="1"/>
    <col min="13059" max="13059" width="10.125" style="8" customWidth="1"/>
    <col min="13060" max="13060" width="5.625" style="8" customWidth="1"/>
    <col min="13061" max="13061" width="9.75" style="8" customWidth="1"/>
    <col min="13062" max="13062" width="9.5" style="8" customWidth="1"/>
    <col min="13063" max="13063" width="8.625" style="8" customWidth="1"/>
    <col min="13064" max="13064" width="9.125" style="8" customWidth="1"/>
    <col min="13065" max="13065" width="7.5" style="8" customWidth="1"/>
    <col min="13066" max="13068" width="14.625" style="8" customWidth="1"/>
    <col min="13069" max="13069" width="9.875" style="8" customWidth="1"/>
    <col min="13070" max="13073" width="9" style="8" customWidth="1"/>
    <col min="13074" max="13077" width="9.875" style="8" customWidth="1"/>
    <col min="13078" max="13307" width="9" style="8"/>
    <col min="13308" max="13308" width="5.75" style="8" customWidth="1"/>
    <col min="13309" max="13309" width="9.5" style="8" customWidth="1"/>
    <col min="13310" max="13312" width="17.375" style="8" customWidth="1"/>
    <col min="13313" max="13313" width="12.875" style="8" customWidth="1"/>
    <col min="13314" max="13314" width="12.75" style="8" customWidth="1"/>
    <col min="13315" max="13315" width="10.125" style="8" customWidth="1"/>
    <col min="13316" max="13316" width="5.625" style="8" customWidth="1"/>
    <col min="13317" max="13317" width="9.75" style="8" customWidth="1"/>
    <col min="13318" max="13318" width="9.5" style="8" customWidth="1"/>
    <col min="13319" max="13319" width="8.625" style="8" customWidth="1"/>
    <col min="13320" max="13320" width="9.125" style="8" customWidth="1"/>
    <col min="13321" max="13321" width="7.5" style="8" customWidth="1"/>
    <col min="13322" max="13324" width="14.625" style="8" customWidth="1"/>
    <col min="13325" max="13325" width="9.875" style="8" customWidth="1"/>
    <col min="13326" max="13329" width="9" style="8" customWidth="1"/>
    <col min="13330" max="13333" width="9.875" style="8" customWidth="1"/>
    <col min="13334" max="13563" width="9" style="8"/>
    <col min="13564" max="13564" width="5.75" style="8" customWidth="1"/>
    <col min="13565" max="13565" width="9.5" style="8" customWidth="1"/>
    <col min="13566" max="13568" width="17.375" style="8" customWidth="1"/>
    <col min="13569" max="13569" width="12.875" style="8" customWidth="1"/>
    <col min="13570" max="13570" width="12.75" style="8" customWidth="1"/>
    <col min="13571" max="13571" width="10.125" style="8" customWidth="1"/>
    <col min="13572" max="13572" width="5.625" style="8" customWidth="1"/>
    <col min="13573" max="13573" width="9.75" style="8" customWidth="1"/>
    <col min="13574" max="13574" width="9.5" style="8" customWidth="1"/>
    <col min="13575" max="13575" width="8.625" style="8" customWidth="1"/>
    <col min="13576" max="13576" width="9.125" style="8" customWidth="1"/>
    <col min="13577" max="13577" width="7.5" style="8" customWidth="1"/>
    <col min="13578" max="13580" width="14.625" style="8" customWidth="1"/>
    <col min="13581" max="13581" width="9.875" style="8" customWidth="1"/>
    <col min="13582" max="13585" width="9" style="8" customWidth="1"/>
    <col min="13586" max="13589" width="9.875" style="8" customWidth="1"/>
    <col min="13590" max="13819" width="9" style="8"/>
    <col min="13820" max="13820" width="5.75" style="8" customWidth="1"/>
    <col min="13821" max="13821" width="9.5" style="8" customWidth="1"/>
    <col min="13822" max="13824" width="17.375" style="8" customWidth="1"/>
    <col min="13825" max="13825" width="12.875" style="8" customWidth="1"/>
    <col min="13826" max="13826" width="12.75" style="8" customWidth="1"/>
    <col min="13827" max="13827" width="10.125" style="8" customWidth="1"/>
    <col min="13828" max="13828" width="5.625" style="8" customWidth="1"/>
    <col min="13829" max="13829" width="9.75" style="8" customWidth="1"/>
    <col min="13830" max="13830" width="9.5" style="8" customWidth="1"/>
    <col min="13831" max="13831" width="8.625" style="8" customWidth="1"/>
    <col min="13832" max="13832" width="9.125" style="8" customWidth="1"/>
    <col min="13833" max="13833" width="7.5" style="8" customWidth="1"/>
    <col min="13834" max="13836" width="14.625" style="8" customWidth="1"/>
    <col min="13837" max="13837" width="9.875" style="8" customWidth="1"/>
    <col min="13838" max="13841" width="9" style="8" customWidth="1"/>
    <col min="13842" max="13845" width="9.875" style="8" customWidth="1"/>
    <col min="13846" max="14075" width="9" style="8"/>
    <col min="14076" max="14076" width="5.75" style="8" customWidth="1"/>
    <col min="14077" max="14077" width="9.5" style="8" customWidth="1"/>
    <col min="14078" max="14080" width="17.375" style="8" customWidth="1"/>
    <col min="14081" max="14081" width="12.875" style="8" customWidth="1"/>
    <col min="14082" max="14082" width="12.75" style="8" customWidth="1"/>
    <col min="14083" max="14083" width="10.125" style="8" customWidth="1"/>
    <col min="14084" max="14084" width="5.625" style="8" customWidth="1"/>
    <col min="14085" max="14085" width="9.75" style="8" customWidth="1"/>
    <col min="14086" max="14086" width="9.5" style="8" customWidth="1"/>
    <col min="14087" max="14087" width="8.625" style="8" customWidth="1"/>
    <col min="14088" max="14088" width="9.125" style="8" customWidth="1"/>
    <col min="14089" max="14089" width="7.5" style="8" customWidth="1"/>
    <col min="14090" max="14092" width="14.625" style="8" customWidth="1"/>
    <col min="14093" max="14093" width="9.875" style="8" customWidth="1"/>
    <col min="14094" max="14097" width="9" style="8" customWidth="1"/>
    <col min="14098" max="14101" width="9.875" style="8" customWidth="1"/>
    <col min="14102" max="14331" width="9" style="8"/>
    <col min="14332" max="14332" width="5.75" style="8" customWidth="1"/>
    <col min="14333" max="14333" width="9.5" style="8" customWidth="1"/>
    <col min="14334" max="14336" width="17.375" style="8" customWidth="1"/>
    <col min="14337" max="14337" width="12.875" style="8" customWidth="1"/>
    <col min="14338" max="14338" width="12.75" style="8" customWidth="1"/>
    <col min="14339" max="14339" width="10.125" style="8" customWidth="1"/>
    <col min="14340" max="14340" width="5.625" style="8" customWidth="1"/>
    <col min="14341" max="14341" width="9.75" style="8" customWidth="1"/>
    <col min="14342" max="14342" width="9.5" style="8" customWidth="1"/>
    <col min="14343" max="14343" width="8.625" style="8" customWidth="1"/>
    <col min="14344" max="14344" width="9.125" style="8" customWidth="1"/>
    <col min="14345" max="14345" width="7.5" style="8" customWidth="1"/>
    <col min="14346" max="14348" width="14.625" style="8" customWidth="1"/>
    <col min="14349" max="14349" width="9.875" style="8" customWidth="1"/>
    <col min="14350" max="14353" width="9" style="8" customWidth="1"/>
    <col min="14354" max="14357" width="9.875" style="8" customWidth="1"/>
    <col min="14358" max="14587" width="9" style="8"/>
    <col min="14588" max="14588" width="5.75" style="8" customWidth="1"/>
    <col min="14589" max="14589" width="9.5" style="8" customWidth="1"/>
    <col min="14590" max="14592" width="17.375" style="8" customWidth="1"/>
    <col min="14593" max="14593" width="12.875" style="8" customWidth="1"/>
    <col min="14594" max="14594" width="12.75" style="8" customWidth="1"/>
    <col min="14595" max="14595" width="10.125" style="8" customWidth="1"/>
    <col min="14596" max="14596" width="5.625" style="8" customWidth="1"/>
    <col min="14597" max="14597" width="9.75" style="8" customWidth="1"/>
    <col min="14598" max="14598" width="9.5" style="8" customWidth="1"/>
    <col min="14599" max="14599" width="8.625" style="8" customWidth="1"/>
    <col min="14600" max="14600" width="9.125" style="8" customWidth="1"/>
    <col min="14601" max="14601" width="7.5" style="8" customWidth="1"/>
    <col min="14602" max="14604" width="14.625" style="8" customWidth="1"/>
    <col min="14605" max="14605" width="9.875" style="8" customWidth="1"/>
    <col min="14606" max="14609" width="9" style="8" customWidth="1"/>
    <col min="14610" max="14613" width="9.875" style="8" customWidth="1"/>
    <col min="14614" max="14843" width="9" style="8"/>
    <col min="14844" max="14844" width="5.75" style="8" customWidth="1"/>
    <col min="14845" max="14845" width="9.5" style="8" customWidth="1"/>
    <col min="14846" max="14848" width="17.375" style="8" customWidth="1"/>
    <col min="14849" max="14849" width="12.875" style="8" customWidth="1"/>
    <col min="14850" max="14850" width="12.75" style="8" customWidth="1"/>
    <col min="14851" max="14851" width="10.125" style="8" customWidth="1"/>
    <col min="14852" max="14852" width="5.625" style="8" customWidth="1"/>
    <col min="14853" max="14853" width="9.75" style="8" customWidth="1"/>
    <col min="14854" max="14854" width="9.5" style="8" customWidth="1"/>
    <col min="14855" max="14855" width="8.625" style="8" customWidth="1"/>
    <col min="14856" max="14856" width="9.125" style="8" customWidth="1"/>
    <col min="14857" max="14857" width="7.5" style="8" customWidth="1"/>
    <col min="14858" max="14860" width="14.625" style="8" customWidth="1"/>
    <col min="14861" max="14861" width="9.875" style="8" customWidth="1"/>
    <col min="14862" max="14865" width="9" style="8" customWidth="1"/>
    <col min="14866" max="14869" width="9.875" style="8" customWidth="1"/>
    <col min="14870" max="15099" width="9" style="8"/>
    <col min="15100" max="15100" width="5.75" style="8" customWidth="1"/>
    <col min="15101" max="15101" width="9.5" style="8" customWidth="1"/>
    <col min="15102" max="15104" width="17.375" style="8" customWidth="1"/>
    <col min="15105" max="15105" width="12.875" style="8" customWidth="1"/>
    <col min="15106" max="15106" width="12.75" style="8" customWidth="1"/>
    <col min="15107" max="15107" width="10.125" style="8" customWidth="1"/>
    <col min="15108" max="15108" width="5.625" style="8" customWidth="1"/>
    <col min="15109" max="15109" width="9.75" style="8" customWidth="1"/>
    <col min="15110" max="15110" width="9.5" style="8" customWidth="1"/>
    <col min="15111" max="15111" width="8.625" style="8" customWidth="1"/>
    <col min="15112" max="15112" width="9.125" style="8" customWidth="1"/>
    <col min="15113" max="15113" width="7.5" style="8" customWidth="1"/>
    <col min="15114" max="15116" width="14.625" style="8" customWidth="1"/>
    <col min="15117" max="15117" width="9.875" style="8" customWidth="1"/>
    <col min="15118" max="15121" width="9" style="8" customWidth="1"/>
    <col min="15122" max="15125" width="9.875" style="8" customWidth="1"/>
    <col min="15126" max="15355" width="9" style="8"/>
    <col min="15356" max="15356" width="5.75" style="8" customWidth="1"/>
    <col min="15357" max="15357" width="9.5" style="8" customWidth="1"/>
    <col min="15358" max="15360" width="17.375" style="8" customWidth="1"/>
    <col min="15361" max="15361" width="12.875" style="8" customWidth="1"/>
    <col min="15362" max="15362" width="12.75" style="8" customWidth="1"/>
    <col min="15363" max="15363" width="10.125" style="8" customWidth="1"/>
    <col min="15364" max="15364" width="5.625" style="8" customWidth="1"/>
    <col min="15365" max="15365" width="9.75" style="8" customWidth="1"/>
    <col min="15366" max="15366" width="9.5" style="8" customWidth="1"/>
    <col min="15367" max="15367" width="8.625" style="8" customWidth="1"/>
    <col min="15368" max="15368" width="9.125" style="8" customWidth="1"/>
    <col min="15369" max="15369" width="7.5" style="8" customWidth="1"/>
    <col min="15370" max="15372" width="14.625" style="8" customWidth="1"/>
    <col min="15373" max="15373" width="9.875" style="8" customWidth="1"/>
    <col min="15374" max="15377" width="9" style="8" customWidth="1"/>
    <col min="15378" max="15381" width="9.875" style="8" customWidth="1"/>
    <col min="15382" max="15611" width="9" style="8"/>
    <col min="15612" max="15612" width="5.75" style="8" customWidth="1"/>
    <col min="15613" max="15613" width="9.5" style="8" customWidth="1"/>
    <col min="15614" max="15616" width="17.375" style="8" customWidth="1"/>
    <col min="15617" max="15617" width="12.875" style="8" customWidth="1"/>
    <col min="15618" max="15618" width="12.75" style="8" customWidth="1"/>
    <col min="15619" max="15619" width="10.125" style="8" customWidth="1"/>
    <col min="15620" max="15620" width="5.625" style="8" customWidth="1"/>
    <col min="15621" max="15621" width="9.75" style="8" customWidth="1"/>
    <col min="15622" max="15622" width="9.5" style="8" customWidth="1"/>
    <col min="15623" max="15623" width="8.625" style="8" customWidth="1"/>
    <col min="15624" max="15624" width="9.125" style="8" customWidth="1"/>
    <col min="15625" max="15625" width="7.5" style="8" customWidth="1"/>
    <col min="15626" max="15628" width="14.625" style="8" customWidth="1"/>
    <col min="15629" max="15629" width="9.875" style="8" customWidth="1"/>
    <col min="15630" max="15633" width="9" style="8" customWidth="1"/>
    <col min="15634" max="15637" width="9.875" style="8" customWidth="1"/>
    <col min="15638" max="15867" width="9" style="8"/>
    <col min="15868" max="15868" width="5.75" style="8" customWidth="1"/>
    <col min="15869" max="15869" width="9.5" style="8" customWidth="1"/>
    <col min="15870" max="15872" width="17.375" style="8" customWidth="1"/>
    <col min="15873" max="15873" width="12.875" style="8" customWidth="1"/>
    <col min="15874" max="15874" width="12.75" style="8" customWidth="1"/>
    <col min="15875" max="15875" width="10.125" style="8" customWidth="1"/>
    <col min="15876" max="15876" width="5.625" style="8" customWidth="1"/>
    <col min="15877" max="15877" width="9.75" style="8" customWidth="1"/>
    <col min="15878" max="15878" width="9.5" style="8" customWidth="1"/>
    <col min="15879" max="15879" width="8.625" style="8" customWidth="1"/>
    <col min="15880" max="15880" width="9.125" style="8" customWidth="1"/>
    <col min="15881" max="15881" width="7.5" style="8" customWidth="1"/>
    <col min="15882" max="15884" width="14.625" style="8" customWidth="1"/>
    <col min="15885" max="15885" width="9.875" style="8" customWidth="1"/>
    <col min="15886" max="15889" width="9" style="8" customWidth="1"/>
    <col min="15890" max="15893" width="9.875" style="8" customWidth="1"/>
    <col min="15894" max="16123" width="9" style="8"/>
    <col min="16124" max="16124" width="5.75" style="8" customWidth="1"/>
    <col min="16125" max="16125" width="9.5" style="8" customWidth="1"/>
    <col min="16126" max="16128" width="17.375" style="8" customWidth="1"/>
    <col min="16129" max="16129" width="12.875" style="8" customWidth="1"/>
    <col min="16130" max="16130" width="12.75" style="8" customWidth="1"/>
    <col min="16131" max="16131" width="10.125" style="8" customWidth="1"/>
    <col min="16132" max="16132" width="5.625" style="8" customWidth="1"/>
    <col min="16133" max="16133" width="9.75" style="8" customWidth="1"/>
    <col min="16134" max="16134" width="9.5" style="8" customWidth="1"/>
    <col min="16135" max="16135" width="8.625" style="8" customWidth="1"/>
    <col min="16136" max="16136" width="9.125" style="8" customWidth="1"/>
    <col min="16137" max="16137" width="7.5" style="8" customWidth="1"/>
    <col min="16138" max="16140" width="14.625" style="8" customWidth="1"/>
    <col min="16141" max="16141" width="9.875" style="8" customWidth="1"/>
    <col min="16142" max="16145" width="9" style="8" customWidth="1"/>
    <col min="16146" max="16149" width="9.875" style="8" customWidth="1"/>
    <col min="16150" max="16384" width="9" style="8"/>
  </cols>
  <sheetData>
    <row r="1" ht="2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1" customFormat="1" ht="31.5" customHeight="1" spans="1:1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7" t="s">
        <v>8</v>
      </c>
      <c r="I2" s="46" t="s">
        <v>9</v>
      </c>
      <c r="J2" s="47" t="s">
        <v>10</v>
      </c>
      <c r="K2" s="47" t="s">
        <v>11</v>
      </c>
      <c r="L2" s="15" t="s">
        <v>12</v>
      </c>
    </row>
    <row r="3" s="1" customFormat="1" ht="48" customHeight="1" spans="1:12">
      <c r="A3" s="18"/>
      <c r="B3" s="18"/>
      <c r="C3" s="19"/>
      <c r="D3" s="19"/>
      <c r="E3" s="19"/>
      <c r="F3" s="20"/>
      <c r="G3" s="20"/>
      <c r="H3" s="21"/>
      <c r="I3" s="48"/>
      <c r="J3" s="49"/>
      <c r="K3" s="49"/>
      <c r="L3" s="19"/>
    </row>
    <row r="4" s="1" customFormat="1" ht="16.5" spans="1:12">
      <c r="A4" s="18"/>
      <c r="B4" s="18" t="s">
        <v>13</v>
      </c>
      <c r="C4" s="19"/>
      <c r="D4" s="19"/>
      <c r="E4" s="19"/>
      <c r="F4" s="20">
        <f t="shared" ref="F4:H4" si="0">F6+F10+F16+F36</f>
        <v>75.386136</v>
      </c>
      <c r="G4" s="20">
        <f>G6+G10+G16+G36</f>
        <v>187.298168</v>
      </c>
      <c r="H4" s="22">
        <f>H6+H10+H16+H36</f>
        <v>27296</v>
      </c>
      <c r="I4" s="50"/>
      <c r="J4" s="51"/>
      <c r="K4" s="49"/>
      <c r="L4" s="19"/>
    </row>
    <row r="5" s="2" customFormat="1" ht="60" spans="1:12">
      <c r="A5" s="23">
        <v>1</v>
      </c>
      <c r="B5" s="24" t="s">
        <v>14</v>
      </c>
      <c r="C5" s="25" t="s">
        <v>15</v>
      </c>
      <c r="D5" s="25" t="s">
        <v>16</v>
      </c>
      <c r="E5" s="25" t="s">
        <v>17</v>
      </c>
      <c r="F5" s="26">
        <v>0.16</v>
      </c>
      <c r="G5" s="26">
        <v>2.29</v>
      </c>
      <c r="H5" s="27">
        <v>359</v>
      </c>
      <c r="I5" s="52" t="s">
        <v>18</v>
      </c>
      <c r="J5" s="53">
        <v>41000</v>
      </c>
      <c r="K5" s="53">
        <v>42064</v>
      </c>
      <c r="L5" s="25" t="s">
        <v>19</v>
      </c>
    </row>
    <row r="6" s="3" customFormat="1" ht="17.25" customHeight="1" spans="1:12">
      <c r="A6" s="28" t="s">
        <v>20</v>
      </c>
      <c r="B6" s="29"/>
      <c r="C6" s="29"/>
      <c r="D6" s="29"/>
      <c r="E6" s="29"/>
      <c r="F6" s="30">
        <f t="shared" ref="F6:H6" si="1">SUM(F5)</f>
        <v>0.16</v>
      </c>
      <c r="G6" s="30">
        <f>SUM(G5)</f>
        <v>2.29</v>
      </c>
      <c r="H6" s="31">
        <f>SUM(H5)</f>
        <v>359</v>
      </c>
      <c r="I6" s="54"/>
      <c r="J6" s="30"/>
      <c r="K6" s="31"/>
      <c r="L6" s="55"/>
    </row>
    <row r="7" ht="24" spans="1:12">
      <c r="A7" s="23">
        <v>2</v>
      </c>
      <c r="B7" s="24" t="s">
        <v>14</v>
      </c>
      <c r="C7" s="23" t="s">
        <v>21</v>
      </c>
      <c r="D7" s="23" t="s">
        <v>22</v>
      </c>
      <c r="E7" s="23" t="s">
        <v>23</v>
      </c>
      <c r="F7" s="32">
        <v>0.7113</v>
      </c>
      <c r="G7" s="32">
        <v>4.8331</v>
      </c>
      <c r="H7" s="33">
        <v>570</v>
      </c>
      <c r="I7" s="52" t="s">
        <v>18</v>
      </c>
      <c r="J7" s="53">
        <v>41395</v>
      </c>
      <c r="K7" s="53">
        <v>42124</v>
      </c>
      <c r="L7" s="23" t="s">
        <v>24</v>
      </c>
    </row>
    <row r="8" s="4" customFormat="1" ht="24" spans="1:12">
      <c r="A8" s="23">
        <v>3</v>
      </c>
      <c r="B8" s="24" t="s">
        <v>25</v>
      </c>
      <c r="C8" s="23" t="s">
        <v>26</v>
      </c>
      <c r="D8" s="23" t="s">
        <v>27</v>
      </c>
      <c r="E8" s="23" t="s">
        <v>28</v>
      </c>
      <c r="F8" s="32">
        <v>2.086875</v>
      </c>
      <c r="G8" s="32">
        <v>7.703</v>
      </c>
      <c r="H8" s="33">
        <v>749</v>
      </c>
      <c r="I8" s="52" t="s">
        <v>18</v>
      </c>
      <c r="J8" s="56">
        <v>40816</v>
      </c>
      <c r="K8" s="56">
        <v>42185</v>
      </c>
      <c r="L8" s="23" t="s">
        <v>29</v>
      </c>
    </row>
    <row r="9" s="4" customFormat="1" ht="24" spans="1:12">
      <c r="A9" s="23">
        <v>4</v>
      </c>
      <c r="B9" s="24" t="s">
        <v>25</v>
      </c>
      <c r="C9" s="23" t="s">
        <v>30</v>
      </c>
      <c r="D9" s="23" t="s">
        <v>27</v>
      </c>
      <c r="E9" s="23" t="s">
        <v>31</v>
      </c>
      <c r="F9" s="32">
        <v>0.810913</v>
      </c>
      <c r="G9" s="32">
        <v>3.815278</v>
      </c>
      <c r="H9" s="33">
        <v>404</v>
      </c>
      <c r="I9" s="52" t="s">
        <v>18</v>
      </c>
      <c r="J9" s="56">
        <v>40816</v>
      </c>
      <c r="K9" s="56">
        <v>42185</v>
      </c>
      <c r="L9" s="23" t="s">
        <v>32</v>
      </c>
    </row>
    <row r="10" s="3" customFormat="1" ht="17.25" customHeight="1" spans="1:12">
      <c r="A10" s="28" t="s">
        <v>33</v>
      </c>
      <c r="B10" s="29"/>
      <c r="C10" s="29"/>
      <c r="D10" s="29"/>
      <c r="E10" s="29"/>
      <c r="F10" s="30">
        <f t="shared" ref="F10:H10" si="2">SUM(F7:F9)</f>
        <v>3.609088</v>
      </c>
      <c r="G10" s="30">
        <f>SUM(G7:G9)</f>
        <v>16.351378</v>
      </c>
      <c r="H10" s="31">
        <f>SUM(H7:H9)</f>
        <v>1723</v>
      </c>
      <c r="I10" s="54"/>
      <c r="J10" s="30"/>
      <c r="K10" s="31"/>
      <c r="L10" s="55"/>
    </row>
    <row r="11" ht="48" spans="1:12">
      <c r="A11" s="23">
        <v>5</v>
      </c>
      <c r="B11" s="24" t="s">
        <v>14</v>
      </c>
      <c r="C11" s="23" t="s">
        <v>34</v>
      </c>
      <c r="D11" s="23" t="s">
        <v>35</v>
      </c>
      <c r="E11" s="23" t="s">
        <v>36</v>
      </c>
      <c r="F11" s="32">
        <v>0.980224</v>
      </c>
      <c r="G11" s="32">
        <v>4.1798</v>
      </c>
      <c r="H11" s="33">
        <v>1166</v>
      </c>
      <c r="I11" s="52" t="s">
        <v>18</v>
      </c>
      <c r="J11" s="53">
        <v>40848</v>
      </c>
      <c r="K11" s="57" t="s">
        <v>37</v>
      </c>
      <c r="L11" s="23" t="s">
        <v>38</v>
      </c>
    </row>
    <row r="12" ht="36" spans="1:12">
      <c r="A12" s="23">
        <v>6</v>
      </c>
      <c r="B12" s="24" t="s">
        <v>14</v>
      </c>
      <c r="C12" s="23" t="s">
        <v>39</v>
      </c>
      <c r="D12" s="23" t="s">
        <v>35</v>
      </c>
      <c r="E12" s="23" t="s">
        <v>40</v>
      </c>
      <c r="F12" s="32">
        <v>2.045063</v>
      </c>
      <c r="G12" s="32">
        <v>8.7725</v>
      </c>
      <c r="H12" s="33">
        <v>2124</v>
      </c>
      <c r="I12" s="52" t="s">
        <v>18</v>
      </c>
      <c r="J12" s="53">
        <v>40634</v>
      </c>
      <c r="K12" s="57" t="s">
        <v>37</v>
      </c>
      <c r="L12" s="23" t="s">
        <v>41</v>
      </c>
    </row>
    <row r="13" ht="48" spans="1:12">
      <c r="A13" s="23">
        <v>7</v>
      </c>
      <c r="B13" s="24" t="s">
        <v>14</v>
      </c>
      <c r="C13" s="23" t="s">
        <v>42</v>
      </c>
      <c r="D13" s="23" t="s">
        <v>43</v>
      </c>
      <c r="E13" s="23" t="s">
        <v>44</v>
      </c>
      <c r="F13" s="34">
        <v>6.595</v>
      </c>
      <c r="G13" s="32">
        <v>18.18</v>
      </c>
      <c r="H13" s="33">
        <v>3208</v>
      </c>
      <c r="I13" s="52" t="s">
        <v>18</v>
      </c>
      <c r="J13" s="53">
        <v>40725</v>
      </c>
      <c r="K13" s="53">
        <v>42217</v>
      </c>
      <c r="L13" s="23" t="s">
        <v>45</v>
      </c>
    </row>
    <row r="14" ht="36" spans="1:12">
      <c r="A14" s="23">
        <v>8</v>
      </c>
      <c r="B14" s="24" t="s">
        <v>14</v>
      </c>
      <c r="C14" s="23" t="s">
        <v>46</v>
      </c>
      <c r="D14" s="23" t="s">
        <v>47</v>
      </c>
      <c r="E14" s="23" t="s">
        <v>48</v>
      </c>
      <c r="F14" s="32">
        <v>2.1</v>
      </c>
      <c r="G14" s="32">
        <v>13.47</v>
      </c>
      <c r="H14" s="33">
        <v>1353</v>
      </c>
      <c r="I14" s="52" t="s">
        <v>49</v>
      </c>
      <c r="J14" s="57" t="s">
        <v>50</v>
      </c>
      <c r="K14" s="53">
        <v>42248</v>
      </c>
      <c r="L14" s="23" t="s">
        <v>51</v>
      </c>
    </row>
    <row r="15" ht="24" spans="1:12">
      <c r="A15" s="23">
        <v>9</v>
      </c>
      <c r="B15" s="24" t="s">
        <v>14</v>
      </c>
      <c r="C15" s="24" t="s">
        <v>52</v>
      </c>
      <c r="D15" s="24" t="s">
        <v>53</v>
      </c>
      <c r="E15" s="24" t="s">
        <v>54</v>
      </c>
      <c r="F15" s="35">
        <v>3.822</v>
      </c>
      <c r="G15" s="35">
        <v>6.933</v>
      </c>
      <c r="H15" s="36">
        <v>1000</v>
      </c>
      <c r="I15" s="58" t="s">
        <v>49</v>
      </c>
      <c r="J15" s="59">
        <v>41640</v>
      </c>
      <c r="K15" s="59">
        <v>42248</v>
      </c>
      <c r="L15" s="24" t="s">
        <v>55</v>
      </c>
    </row>
    <row r="16" s="5" customFormat="1" ht="17.25" customHeight="1" spans="1:12">
      <c r="A16" s="28" t="s">
        <v>56</v>
      </c>
      <c r="B16" s="29"/>
      <c r="C16" s="29"/>
      <c r="D16" s="29"/>
      <c r="E16" s="29"/>
      <c r="F16" s="37">
        <f t="shared" ref="F16:H16" si="3">SUM(F11:F15)</f>
        <v>15.542287</v>
      </c>
      <c r="G16" s="37">
        <f>SUM(G11:G15)</f>
        <v>51.5353</v>
      </c>
      <c r="H16" s="38">
        <f>SUM(H11:H15)</f>
        <v>8851</v>
      </c>
      <c r="I16" s="60"/>
      <c r="J16" s="37"/>
      <c r="K16" s="38"/>
      <c r="L16" s="55"/>
    </row>
    <row r="17" ht="36" spans="1:12">
      <c r="A17" s="25">
        <v>10</v>
      </c>
      <c r="B17" s="39" t="s">
        <v>14</v>
      </c>
      <c r="C17" s="25" t="s">
        <v>57</v>
      </c>
      <c r="D17" s="25" t="s">
        <v>35</v>
      </c>
      <c r="E17" s="25" t="s">
        <v>58</v>
      </c>
      <c r="F17" s="26">
        <v>1.360106</v>
      </c>
      <c r="G17" s="26">
        <v>2.404</v>
      </c>
      <c r="H17" s="27">
        <v>456</v>
      </c>
      <c r="I17" s="61" t="s">
        <v>18</v>
      </c>
      <c r="J17" s="62">
        <v>40452</v>
      </c>
      <c r="K17" s="63" t="s">
        <v>59</v>
      </c>
      <c r="L17" s="25" t="s">
        <v>60</v>
      </c>
    </row>
    <row r="18" ht="36" spans="1:12">
      <c r="A18" s="25">
        <v>11</v>
      </c>
      <c r="B18" s="24" t="s">
        <v>14</v>
      </c>
      <c r="C18" s="23" t="s">
        <v>61</v>
      </c>
      <c r="D18" s="23" t="s">
        <v>62</v>
      </c>
      <c r="E18" s="23" t="s">
        <v>63</v>
      </c>
      <c r="F18" s="32">
        <v>3.83</v>
      </c>
      <c r="G18" s="32">
        <v>9.87</v>
      </c>
      <c r="H18" s="33">
        <v>1183</v>
      </c>
      <c r="I18" s="52" t="s">
        <v>18</v>
      </c>
      <c r="J18" s="53">
        <v>41183</v>
      </c>
      <c r="K18" s="53">
        <v>42309</v>
      </c>
      <c r="L18" s="23" t="s">
        <v>64</v>
      </c>
    </row>
    <row r="19" ht="24" spans="1:12">
      <c r="A19" s="25">
        <v>12</v>
      </c>
      <c r="B19" s="24" t="s">
        <v>14</v>
      </c>
      <c r="C19" s="23" t="s">
        <v>65</v>
      </c>
      <c r="D19" s="23" t="s">
        <v>66</v>
      </c>
      <c r="E19" s="23" t="s">
        <v>67</v>
      </c>
      <c r="F19" s="32">
        <v>1.006665</v>
      </c>
      <c r="G19" s="32">
        <v>5.7263</v>
      </c>
      <c r="H19" s="33">
        <v>316</v>
      </c>
      <c r="I19" s="52" t="s">
        <v>18</v>
      </c>
      <c r="J19" s="53">
        <v>41275</v>
      </c>
      <c r="K19" s="53">
        <v>42339</v>
      </c>
      <c r="L19" s="23" t="s">
        <v>68</v>
      </c>
    </row>
    <row r="20" ht="36" spans="1:16">
      <c r="A20" s="25">
        <v>13</v>
      </c>
      <c r="B20" s="24" t="s">
        <v>14</v>
      </c>
      <c r="C20" s="23" t="s">
        <v>69</v>
      </c>
      <c r="D20" s="23" t="s">
        <v>62</v>
      </c>
      <c r="E20" s="23" t="s">
        <v>63</v>
      </c>
      <c r="F20" s="32">
        <v>2.97</v>
      </c>
      <c r="G20" s="32">
        <v>6.38</v>
      </c>
      <c r="H20" s="33">
        <v>734</v>
      </c>
      <c r="I20" s="52" t="s">
        <v>18</v>
      </c>
      <c r="J20" s="53">
        <v>41244</v>
      </c>
      <c r="K20" s="53">
        <v>42339</v>
      </c>
      <c r="L20" s="23" t="s">
        <v>70</v>
      </c>
      <c r="O20" s="64"/>
      <c r="P20" s="64"/>
    </row>
    <row r="21" s="6" customFormat="1" ht="36" spans="1:12">
      <c r="A21" s="25">
        <v>14</v>
      </c>
      <c r="B21" s="23" t="s">
        <v>71</v>
      </c>
      <c r="C21" s="23" t="s">
        <v>72</v>
      </c>
      <c r="D21" s="23" t="s">
        <v>73</v>
      </c>
      <c r="E21" s="23" t="s">
        <v>74</v>
      </c>
      <c r="F21" s="32">
        <v>2.4371</v>
      </c>
      <c r="G21" s="32">
        <v>11.2371</v>
      </c>
      <c r="H21" s="33">
        <v>972</v>
      </c>
      <c r="I21" s="52" t="s">
        <v>75</v>
      </c>
      <c r="J21" s="53">
        <v>40958</v>
      </c>
      <c r="K21" s="53">
        <v>42339</v>
      </c>
      <c r="L21" s="23" t="s">
        <v>76</v>
      </c>
    </row>
    <row r="22" s="7" customFormat="1" ht="36" spans="1:12">
      <c r="A22" s="25">
        <v>15</v>
      </c>
      <c r="B22" s="23" t="s">
        <v>77</v>
      </c>
      <c r="C22" s="23" t="s">
        <v>78</v>
      </c>
      <c r="D22" s="23" t="s">
        <v>79</v>
      </c>
      <c r="E22" s="23" t="s">
        <v>80</v>
      </c>
      <c r="F22" s="32">
        <v>1.57</v>
      </c>
      <c r="G22" s="32">
        <v>8.62</v>
      </c>
      <c r="H22" s="33">
        <v>1140</v>
      </c>
      <c r="I22" s="52" t="s">
        <v>49</v>
      </c>
      <c r="J22" s="53">
        <v>40787</v>
      </c>
      <c r="K22" s="53">
        <v>42339</v>
      </c>
      <c r="L22" s="23" t="s">
        <v>81</v>
      </c>
    </row>
    <row r="23" s="4" customFormat="1" ht="24" spans="1:12">
      <c r="A23" s="25">
        <v>16</v>
      </c>
      <c r="B23" s="24" t="s">
        <v>25</v>
      </c>
      <c r="C23" s="23" t="s">
        <v>82</v>
      </c>
      <c r="D23" s="23" t="s">
        <v>27</v>
      </c>
      <c r="E23" s="23" t="s">
        <v>83</v>
      </c>
      <c r="F23" s="32">
        <v>2.1343</v>
      </c>
      <c r="G23" s="32">
        <v>6.571072</v>
      </c>
      <c r="H23" s="33">
        <v>933</v>
      </c>
      <c r="I23" s="52" t="s">
        <v>18</v>
      </c>
      <c r="J23" s="56">
        <v>40481</v>
      </c>
      <c r="K23" s="56">
        <v>42368</v>
      </c>
      <c r="L23" s="23" t="s">
        <v>84</v>
      </c>
    </row>
    <row r="24" s="4" customFormat="1" ht="24" spans="1:12">
      <c r="A24" s="25">
        <v>17</v>
      </c>
      <c r="B24" s="24" t="s">
        <v>25</v>
      </c>
      <c r="C24" s="23" t="s">
        <v>85</v>
      </c>
      <c r="D24" s="23" t="s">
        <v>27</v>
      </c>
      <c r="E24" s="23" t="s">
        <v>86</v>
      </c>
      <c r="F24" s="32">
        <v>2.089709</v>
      </c>
      <c r="G24" s="32">
        <v>10.90438</v>
      </c>
      <c r="H24" s="33">
        <v>1420</v>
      </c>
      <c r="I24" s="52" t="s">
        <v>18</v>
      </c>
      <c r="J24" s="56">
        <v>40816</v>
      </c>
      <c r="K24" s="56">
        <v>42368</v>
      </c>
      <c r="L24" s="23" t="s">
        <v>87</v>
      </c>
    </row>
    <row r="25" s="4" customFormat="1" ht="24" spans="1:12">
      <c r="A25" s="25">
        <v>18</v>
      </c>
      <c r="B25" s="24" t="s">
        <v>25</v>
      </c>
      <c r="C25" s="23" t="s">
        <v>88</v>
      </c>
      <c r="D25" s="23" t="s">
        <v>27</v>
      </c>
      <c r="E25" s="23" t="s">
        <v>89</v>
      </c>
      <c r="F25" s="32">
        <v>1.676881</v>
      </c>
      <c r="G25" s="32">
        <v>8.778638</v>
      </c>
      <c r="H25" s="33">
        <v>1020</v>
      </c>
      <c r="I25" s="52" t="s">
        <v>18</v>
      </c>
      <c r="J25" s="56">
        <v>40816</v>
      </c>
      <c r="K25" s="56">
        <v>42368</v>
      </c>
      <c r="L25" s="23" t="s">
        <v>90</v>
      </c>
    </row>
    <row r="26" s="4" customFormat="1" ht="36" spans="1:12">
      <c r="A26" s="25">
        <v>19</v>
      </c>
      <c r="B26" s="24" t="s">
        <v>25</v>
      </c>
      <c r="C26" s="23" t="s">
        <v>91</v>
      </c>
      <c r="D26" s="23" t="s">
        <v>92</v>
      </c>
      <c r="E26" s="23" t="s">
        <v>93</v>
      </c>
      <c r="F26" s="32">
        <v>7.26</v>
      </c>
      <c r="G26" s="32">
        <v>1</v>
      </c>
      <c r="H26" s="33">
        <v>189</v>
      </c>
      <c r="I26" s="52" t="s">
        <v>18</v>
      </c>
      <c r="J26" s="56">
        <v>40695</v>
      </c>
      <c r="K26" s="56">
        <v>42368</v>
      </c>
      <c r="L26" s="23" t="s">
        <v>94</v>
      </c>
    </row>
    <row r="27" s="4" customFormat="1" ht="24" spans="1:12">
      <c r="A27" s="25">
        <v>20</v>
      </c>
      <c r="B27" s="24" t="s">
        <v>25</v>
      </c>
      <c r="C27" s="23" t="s">
        <v>95</v>
      </c>
      <c r="D27" s="23" t="s">
        <v>96</v>
      </c>
      <c r="E27" s="23" t="s">
        <v>97</v>
      </c>
      <c r="F27" s="32">
        <v>0.68</v>
      </c>
      <c r="G27" s="32">
        <v>1.43</v>
      </c>
      <c r="H27" s="33">
        <v>192</v>
      </c>
      <c r="I27" s="52" t="s">
        <v>18</v>
      </c>
      <c r="J27" s="56">
        <v>41214</v>
      </c>
      <c r="K27" s="56">
        <v>42368</v>
      </c>
      <c r="L27" s="23" t="s">
        <v>98</v>
      </c>
    </row>
    <row r="28" s="4" customFormat="1" ht="36" spans="1:12">
      <c r="A28" s="25">
        <v>21</v>
      </c>
      <c r="B28" s="24" t="s">
        <v>25</v>
      </c>
      <c r="C28" s="23" t="s">
        <v>99</v>
      </c>
      <c r="D28" s="23" t="s">
        <v>100</v>
      </c>
      <c r="E28" s="23" t="s">
        <v>101</v>
      </c>
      <c r="F28" s="32">
        <v>4.27</v>
      </c>
      <c r="G28" s="32">
        <v>0.43</v>
      </c>
      <c r="H28" s="33">
        <v>60</v>
      </c>
      <c r="I28" s="52" t="s">
        <v>18</v>
      </c>
      <c r="J28" s="56">
        <v>41275</v>
      </c>
      <c r="K28" s="56">
        <v>42368</v>
      </c>
      <c r="L28" s="23" t="s">
        <v>102</v>
      </c>
    </row>
    <row r="29" ht="36" spans="1:12">
      <c r="A29" s="25">
        <v>22</v>
      </c>
      <c r="B29" s="24" t="s">
        <v>25</v>
      </c>
      <c r="C29" s="23" t="s">
        <v>103</v>
      </c>
      <c r="D29" s="23" t="s">
        <v>104</v>
      </c>
      <c r="E29" s="23" t="s">
        <v>105</v>
      </c>
      <c r="F29" s="32">
        <v>1.56</v>
      </c>
      <c r="G29" s="32">
        <v>0.5</v>
      </c>
      <c r="H29" s="33">
        <v>58</v>
      </c>
      <c r="I29" s="52" t="s">
        <v>18</v>
      </c>
      <c r="J29" s="56">
        <v>41306</v>
      </c>
      <c r="K29" s="56">
        <v>42368</v>
      </c>
      <c r="L29" s="23" t="s">
        <v>106</v>
      </c>
    </row>
    <row r="30" ht="36" spans="1:12">
      <c r="A30" s="25">
        <v>23</v>
      </c>
      <c r="B30" s="24" t="s">
        <v>107</v>
      </c>
      <c r="C30" s="23" t="s">
        <v>108</v>
      </c>
      <c r="D30" s="23" t="s">
        <v>109</v>
      </c>
      <c r="E30" s="23" t="s">
        <v>110</v>
      </c>
      <c r="F30" s="32">
        <v>5.61</v>
      </c>
      <c r="G30" s="32">
        <v>10.81</v>
      </c>
      <c r="H30" s="33">
        <v>2150</v>
      </c>
      <c r="I30" s="52" t="s">
        <v>18</v>
      </c>
      <c r="J30" s="53">
        <v>41061</v>
      </c>
      <c r="K30" s="53">
        <v>42339</v>
      </c>
      <c r="L30" s="23" t="s">
        <v>111</v>
      </c>
    </row>
    <row r="31" ht="36" spans="1:12">
      <c r="A31" s="25">
        <v>24</v>
      </c>
      <c r="B31" s="24" t="s">
        <v>107</v>
      </c>
      <c r="C31" s="23" t="s">
        <v>112</v>
      </c>
      <c r="D31" s="23" t="s">
        <v>113</v>
      </c>
      <c r="E31" s="23" t="s">
        <v>114</v>
      </c>
      <c r="F31" s="32">
        <v>2.54</v>
      </c>
      <c r="G31" s="32">
        <v>0.6</v>
      </c>
      <c r="H31" s="33">
        <v>120</v>
      </c>
      <c r="I31" s="52" t="s">
        <v>18</v>
      </c>
      <c r="J31" s="53">
        <v>41244</v>
      </c>
      <c r="K31" s="53">
        <v>42339</v>
      </c>
      <c r="L31" s="23" t="s">
        <v>115</v>
      </c>
    </row>
    <row r="32" ht="36" spans="1:12">
      <c r="A32" s="25">
        <v>25</v>
      </c>
      <c r="B32" s="24" t="s">
        <v>107</v>
      </c>
      <c r="C32" s="23" t="s">
        <v>116</v>
      </c>
      <c r="D32" s="23" t="s">
        <v>117</v>
      </c>
      <c r="E32" s="23" t="s">
        <v>118</v>
      </c>
      <c r="F32" s="32">
        <v>5.76</v>
      </c>
      <c r="G32" s="32">
        <v>1.59</v>
      </c>
      <c r="H32" s="33">
        <v>372</v>
      </c>
      <c r="I32" s="52" t="s">
        <v>18</v>
      </c>
      <c r="J32" s="53">
        <v>40787</v>
      </c>
      <c r="K32" s="53">
        <v>42339</v>
      </c>
      <c r="L32" s="23" t="s">
        <v>119</v>
      </c>
    </row>
    <row r="33" ht="24" spans="1:12">
      <c r="A33" s="25">
        <v>26</v>
      </c>
      <c r="B33" s="24" t="s">
        <v>107</v>
      </c>
      <c r="C33" s="23" t="s">
        <v>120</v>
      </c>
      <c r="D33" s="23" t="s">
        <v>121</v>
      </c>
      <c r="E33" s="23" t="s">
        <v>122</v>
      </c>
      <c r="F33" s="32">
        <v>3.51</v>
      </c>
      <c r="G33" s="32">
        <v>3.3</v>
      </c>
      <c r="H33" s="33">
        <v>448</v>
      </c>
      <c r="I33" s="52" t="s">
        <v>18</v>
      </c>
      <c r="J33" s="53">
        <v>41244</v>
      </c>
      <c r="K33" s="53">
        <v>42339</v>
      </c>
      <c r="L33" s="23" t="s">
        <v>123</v>
      </c>
    </row>
    <row r="34" ht="49.5" spans="1:12">
      <c r="A34" s="25">
        <v>27</v>
      </c>
      <c r="B34" s="24" t="s">
        <v>124</v>
      </c>
      <c r="C34" s="40" t="s">
        <v>125</v>
      </c>
      <c r="D34" s="23" t="s">
        <v>126</v>
      </c>
      <c r="E34" s="23" t="s">
        <v>127</v>
      </c>
      <c r="F34" s="32">
        <v>2.92</v>
      </c>
      <c r="G34" s="32">
        <v>12.86</v>
      </c>
      <c r="H34" s="33">
        <v>2120</v>
      </c>
      <c r="I34" s="52" t="s">
        <v>18</v>
      </c>
      <c r="J34" s="53">
        <v>41153</v>
      </c>
      <c r="K34" s="53">
        <v>42339</v>
      </c>
      <c r="L34" s="23" t="s">
        <v>128</v>
      </c>
    </row>
    <row r="35" ht="49.5" spans="1:12">
      <c r="A35" s="25">
        <v>28</v>
      </c>
      <c r="B35" s="24" t="s">
        <v>124</v>
      </c>
      <c r="C35" s="41" t="s">
        <v>129</v>
      </c>
      <c r="D35" s="24" t="s">
        <v>126</v>
      </c>
      <c r="E35" s="24" t="s">
        <v>130</v>
      </c>
      <c r="F35" s="35">
        <v>2.89</v>
      </c>
      <c r="G35" s="35">
        <v>14.11</v>
      </c>
      <c r="H35" s="36">
        <v>2480</v>
      </c>
      <c r="I35" s="52" t="s">
        <v>18</v>
      </c>
      <c r="J35" s="53">
        <v>41153</v>
      </c>
      <c r="K35" s="53">
        <v>42339</v>
      </c>
      <c r="L35" s="24" t="s">
        <v>131</v>
      </c>
    </row>
    <row r="36" s="5" customFormat="1" ht="17.25" customHeight="1" spans="1:12">
      <c r="A36" s="28" t="s">
        <v>132</v>
      </c>
      <c r="B36" s="29"/>
      <c r="C36" s="29"/>
      <c r="D36" s="29"/>
      <c r="E36" s="29"/>
      <c r="F36" s="37">
        <f t="shared" ref="F36:H36" si="4">SUM(F17:F35)</f>
        <v>56.074761</v>
      </c>
      <c r="G36" s="37">
        <f>SUM(G17:G35)</f>
        <v>117.12149</v>
      </c>
      <c r="H36" s="38">
        <f>SUM(H17:H35)</f>
        <v>16363</v>
      </c>
      <c r="I36" s="60"/>
      <c r="J36" s="37"/>
      <c r="K36" s="38"/>
      <c r="L36" s="55"/>
    </row>
    <row r="37" s="4" customFormat="1" ht="16.5" spans="1:12">
      <c r="A37" s="42"/>
      <c r="B37" s="42"/>
      <c r="C37" s="43"/>
      <c r="D37" s="43"/>
      <c r="E37" s="43"/>
      <c r="F37" s="44"/>
      <c r="G37" s="44"/>
      <c r="H37" s="45"/>
      <c r="I37" s="45"/>
      <c r="J37" s="65"/>
      <c r="K37" s="65"/>
      <c r="L37" s="43"/>
    </row>
  </sheetData>
  <mergeCells count="17">
    <mergeCell ref="A1:L1"/>
    <mergeCell ref="A6:E6"/>
    <mergeCell ref="A10:E10"/>
    <mergeCell ref="A16:E16"/>
    <mergeCell ref="A36:E3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J6 J10 J16 J36">
      <formula1>"公共租赁住房,安居型商品房,经济适用房,限价商品房,棚户区改造（拆迁安置房）"</formula1>
    </dataValidation>
    <dataValidation type="list" allowBlank="1" showInputMessage="1" showErrorMessage="1" sqref="B5 B7:B9 B11:B15 B17:B35">
      <formula1>"市本级,福田区政府,罗湖区政府,南山区政府,盐田区政府,宝安区政府,龙岗区政府,光明新区管委会,坪山新区管委会,龙华新区管委会,大鹏新区管委会"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 alignWithMargins="0">
    <oddFooter>&amp;C第 &amp;P 页，共 &amp;N 页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2015-03-12T02:04:00Z</dcterms:created>
  <cp:lastPrinted>2015-04-21T09:38:00Z</cp:lastPrinted>
  <dcterms:modified xsi:type="dcterms:W3CDTF">2015-05-07T02:45:30Z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