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1" activeTab="1"/>
  </bookViews>
  <sheets>
    <sheet name="Sheet1" sheetId="1" state="hidden" r:id="rId1"/>
    <sheet name="附件1-1 资产负债表" sheetId="2" r:id="rId2"/>
    <sheet name="Sheet2" sheetId="3" state="hidden" r:id="rId3"/>
    <sheet name="附件1-2 业务活动表" sheetId="4" r:id="rId4"/>
    <sheet name="Sheet3" sheetId="5" state="hidden" r:id="rId5"/>
    <sheet name="附件1-3 现金流量表" sheetId="6" r:id="rId6"/>
    <sheet name="附件2 会计科目表" sheetId="7" r:id="rId7"/>
    <sheet name="附件三业务报表" sheetId="8" state="hidden" r:id="rId8"/>
    <sheet name="附件3-1 应收账款-应收业主款明细表" sheetId="9" r:id="rId9"/>
    <sheet name="附件3-2 业务收支情况明细表" sheetId="10" r:id="rId10"/>
    <sheet name="附件3-3 物业专项维修资金收支明细表" sheetId="11" r:id="rId11"/>
  </sheets>
  <definedNames>
    <definedName name="_xlnm.Print_Area" localSheetId="10">'附件3-3 物业专项维修资金收支明细表'!$A$1:$I$19</definedName>
    <definedName name="_xlnm.Print_Area" localSheetId="9">'附件3-2 业务收支情况明细表'!$A$1:$D$85</definedName>
    <definedName name="_xlnm.Print_Area" localSheetId="8">'附件3-1 应收账款-应收业主款明细表'!$A$1:$H$31</definedName>
    <definedName name="_xlnm.Print_Area" localSheetId="3">'附件1-2 业务活动表'!$A$1:$H$27</definedName>
    <definedName name="_xlnm.Print_Area" localSheetId="1">'附件1-1 资产负债表'!$A$1:$H$37</definedName>
    <definedName name="_xlnm.Print_Area" localSheetId="5">'附件1-3 现金流量表'!$A$1:$C$42</definedName>
    <definedName name="_xlnm.Print_Area" localSheetId="6">'附件2 会计科目表'!$A$1:$D$215</definedName>
    <definedName name="_xlnm.Print_Titles" localSheetId="6">'附件2 会计科目表'!$4:$4</definedName>
    <definedName name="_xlnm.Print_Titles" localSheetId="9">'附件3-2 业务收支情况明细表'!$4:$4</definedName>
  </definedNames>
  <calcPr calcId="144525"/>
</workbook>
</file>

<file path=xl/comments1.xml><?xml version="1.0" encoding="utf-8"?>
<comments xmlns="http://schemas.openxmlformats.org/spreadsheetml/2006/main">
  <authors>
    <author>strongfc</author>
  </authors>
  <commentList>
    <comment ref="B19" authorId="0">
      <text>
        <r>
          <rPr>
            <sz val="9"/>
            <rFont val="宋体"/>
            <charset val="134"/>
          </rPr>
          <t xml:space="preserve">strongfc:
</t>
        </r>
      </text>
    </comment>
  </commentList>
</comments>
</file>

<file path=xl/comments2.xml><?xml version="1.0" encoding="utf-8"?>
<comments xmlns="http://schemas.openxmlformats.org/spreadsheetml/2006/main">
  <authors>
    <author>strongfc</author>
  </authors>
  <commentList>
    <comment ref="A23" authorId="0">
      <text>
        <r>
          <rPr>
            <sz val="9"/>
            <rFont val="宋体"/>
            <charset val="134"/>
          </rPr>
          <t>strongfc:
列示管理费用发生额</t>
        </r>
      </text>
    </comment>
    <comment ref="A24" authorId="0">
      <text>
        <r>
          <rPr>
            <sz val="9"/>
            <rFont val="宋体"/>
            <charset val="134"/>
          </rPr>
          <t>strongfc:
列示除以上内容的其他金额</t>
        </r>
      </text>
    </comment>
  </commentList>
</comments>
</file>

<file path=xl/sharedStrings.xml><?xml version="1.0" encoding="utf-8"?>
<sst xmlns="http://schemas.openxmlformats.org/spreadsheetml/2006/main" count="688" uniqueCount="484">
  <si>
    <t>资    产</t>
  </si>
  <si>
    <t>行次</t>
  </si>
  <si>
    <t>年初数</t>
  </si>
  <si>
    <t>期末数</t>
  </si>
  <si>
    <t>负债和净资产</t>
  </si>
  <si>
    <t>流动资产：</t>
  </si>
  <si>
    <t>流动负债：</t>
  </si>
  <si>
    <t xml:space="preserve">  货币资金</t>
  </si>
  <si>
    <t xml:space="preserve">  短期借款</t>
  </si>
  <si>
    <t xml:space="preserve">  短期投资</t>
  </si>
  <si>
    <t xml:space="preserve">  应付款项</t>
  </si>
  <si>
    <t xml:space="preserve">  应收款项</t>
  </si>
  <si>
    <t xml:space="preserve">  应付工资</t>
  </si>
  <si>
    <r>
      <rPr>
        <sz val="12"/>
        <color indexed="8"/>
        <rFont val="楷体_GB2312"/>
        <charset val="134"/>
      </rPr>
      <t xml:space="preserve">  </t>
    </r>
    <r>
      <rPr>
        <sz val="12"/>
        <color indexed="8"/>
        <rFont val="宋体"/>
        <charset val="134"/>
      </rPr>
      <t>预</t>
    </r>
    <r>
      <rPr>
        <sz val="12"/>
        <color indexed="8"/>
        <rFont val="楷体_GB2312"/>
        <charset val="134"/>
      </rPr>
      <t>付</t>
    </r>
    <r>
      <rPr>
        <sz val="12"/>
        <color indexed="8"/>
        <rFont val="宋体"/>
        <charset val="134"/>
      </rPr>
      <t>账</t>
    </r>
    <r>
      <rPr>
        <sz val="12"/>
        <color indexed="8"/>
        <rFont val="楷体_GB2312"/>
        <charset val="134"/>
      </rPr>
      <t>款</t>
    </r>
  </si>
  <si>
    <t xml:space="preserve">  应交税金</t>
  </si>
  <si>
    <t xml:space="preserve">  存  货</t>
  </si>
  <si>
    <t>预收账款</t>
  </si>
  <si>
    <t xml:space="preserve">  待摊费用</t>
  </si>
  <si>
    <t>预提费用</t>
  </si>
  <si>
    <t xml:space="preserve">  一年内到期的长期债权投资</t>
  </si>
  <si>
    <t>预计负债</t>
  </si>
  <si>
    <t xml:space="preserve">  其他流动资产</t>
  </si>
  <si>
    <t xml:space="preserve">  一年内到期的长期负债</t>
  </si>
  <si>
    <t xml:space="preserve">    流动资产合计</t>
  </si>
  <si>
    <t xml:space="preserve">  其他流动负债</t>
  </si>
  <si>
    <t>流动负债合计</t>
  </si>
  <si>
    <t>长期投资：</t>
  </si>
  <si>
    <t xml:space="preserve">  长期股权投资</t>
  </si>
  <si>
    <t>长期负债：</t>
  </si>
  <si>
    <t xml:space="preserve">  长期债权投资</t>
  </si>
  <si>
    <t xml:space="preserve">  长期借款</t>
  </si>
  <si>
    <t xml:space="preserve">    长期投资合计</t>
  </si>
  <si>
    <t xml:space="preserve">  长期应付款</t>
  </si>
  <si>
    <t xml:space="preserve">  其他长期负债</t>
  </si>
  <si>
    <t>固定资产：</t>
  </si>
  <si>
    <t>长期负债合计</t>
  </si>
  <si>
    <t xml:space="preserve">  固定资产原价</t>
  </si>
  <si>
    <t xml:space="preserve">  减：累计折旧</t>
  </si>
  <si>
    <t>受托代理负债：</t>
  </si>
  <si>
    <t xml:space="preserve">  固定资产净值</t>
  </si>
  <si>
    <t xml:space="preserve">  受托代理负债</t>
  </si>
  <si>
    <t xml:space="preserve">  在建工程</t>
  </si>
  <si>
    <t xml:space="preserve">  文物文化资产</t>
  </si>
  <si>
    <t xml:space="preserve">    负债合计</t>
  </si>
  <si>
    <t xml:space="preserve">  固定资产清理</t>
  </si>
  <si>
    <t xml:space="preserve">    固定资产合计</t>
  </si>
  <si>
    <t>无形资产：</t>
  </si>
  <si>
    <t xml:space="preserve">  无形资产</t>
  </si>
  <si>
    <t>净资产：</t>
  </si>
  <si>
    <t xml:space="preserve">  非限定性净资产</t>
  </si>
  <si>
    <t>受托代理资产：</t>
  </si>
  <si>
    <t xml:space="preserve">  限定性净资产</t>
  </si>
  <si>
    <t xml:space="preserve">  受托代理资产</t>
  </si>
  <si>
    <t xml:space="preserve">    净资产合计</t>
  </si>
  <si>
    <t>资产总计</t>
  </si>
  <si>
    <t>负债和净资产总计</t>
  </si>
  <si>
    <t>附件1-1：</t>
  </si>
  <si>
    <t>资 产 负 债 表</t>
  </si>
  <si>
    <r>
      <rPr>
        <sz val="10"/>
        <color rgb="FF000000"/>
        <rFont val="宋体"/>
        <charset val="134"/>
      </rPr>
      <t>编制单位：</t>
    </r>
    <r>
      <rPr>
        <u/>
        <sz val="10"/>
        <color rgb="FF000000"/>
        <rFont val="宋体"/>
        <charset val="134"/>
      </rPr>
      <t xml:space="preserve">                       </t>
    </r>
    <r>
      <rPr>
        <sz val="10"/>
        <color rgb="FF000000"/>
        <rFont val="宋体"/>
        <charset val="134"/>
      </rPr>
      <t xml:space="preserve"> </t>
    </r>
  </si>
  <si>
    <t xml:space="preserve">年    月    日  </t>
  </si>
  <si>
    <t>会民非01表</t>
  </si>
  <si>
    <t xml:space="preserve">  预付账款</t>
  </si>
  <si>
    <t>注：此表为会计报表。</t>
  </si>
  <si>
    <t>项  目</t>
  </si>
  <si>
    <t>本月数</t>
  </si>
  <si>
    <t>本年累计数</t>
  </si>
  <si>
    <t>非限定性</t>
  </si>
  <si>
    <t>限定性</t>
  </si>
  <si>
    <t>合计</t>
  </si>
  <si>
    <t>一、收  入</t>
  </si>
  <si>
    <t>其中：捐赠收入</t>
  </si>
  <si>
    <t>会费收入</t>
  </si>
  <si>
    <t>提供服务收入</t>
  </si>
  <si>
    <t>商品销售收入</t>
  </si>
  <si>
    <t>政府补助收入</t>
  </si>
  <si>
    <t>投资收益</t>
  </si>
  <si>
    <t>其他收入</t>
  </si>
  <si>
    <t>收入合计</t>
  </si>
  <si>
    <t>二、费  用</t>
  </si>
  <si>
    <t>（一）业务活动成本</t>
  </si>
  <si>
    <t>其中：</t>
  </si>
  <si>
    <t>（二）管理费用</t>
  </si>
  <si>
    <t>（三）筹资费用</t>
  </si>
  <si>
    <t>（四）其他费用</t>
  </si>
  <si>
    <t>费用合计</t>
  </si>
  <si>
    <t>三、限定性净资产转为非限定性净资产</t>
  </si>
  <si>
    <t>四、净资产变动额（若为净资产减少额，以“-”号填列）</t>
  </si>
  <si>
    <t>附件1-2：</t>
  </si>
  <si>
    <t>业 务 活 动 表</t>
  </si>
  <si>
    <r>
      <rPr>
        <sz val="10"/>
        <color rgb="FF000000"/>
        <rFont val="宋体"/>
        <charset val="134"/>
      </rPr>
      <t>编制单位：</t>
    </r>
    <r>
      <rPr>
        <u/>
        <sz val="10"/>
        <color rgb="FF000000"/>
        <rFont val="宋体"/>
        <charset val="134"/>
      </rPr>
      <t xml:space="preserve">                          </t>
    </r>
    <r>
      <rPr>
        <sz val="10"/>
        <color rgb="FF000000"/>
        <rFont val="宋体"/>
        <charset val="134"/>
      </rPr>
      <t xml:space="preserve">          </t>
    </r>
  </si>
  <si>
    <t xml:space="preserve">    年     月</t>
  </si>
  <si>
    <t>会民非02表</t>
  </si>
  <si>
    <t>本年数</t>
  </si>
  <si>
    <t>金  额</t>
  </si>
  <si>
    <t>一、业务活动产生的现金流量：</t>
  </si>
  <si>
    <t xml:space="preserve">      接受捐赠收到的现金</t>
  </si>
  <si>
    <t xml:space="preserve">      收取会费收到的现金</t>
  </si>
  <si>
    <t xml:space="preserve">      提供服务收到的现金</t>
  </si>
  <si>
    <t xml:space="preserve">      销售商品收到的现金</t>
  </si>
  <si>
    <t xml:space="preserve">      政府补助收到的现金</t>
  </si>
  <si>
    <t xml:space="preserve">      收到的其他与业务活动有关的现金</t>
  </si>
  <si>
    <t xml:space="preserve">                          现金流入小计</t>
  </si>
  <si>
    <t xml:space="preserve">      提供捐赠或者资助支付的现金</t>
  </si>
  <si>
    <t xml:space="preserve">      支付给员工以及为员工支付的现金</t>
  </si>
  <si>
    <t xml:space="preserve">      购买商品、接受服务支付的现金</t>
  </si>
  <si>
    <t xml:space="preserve">      支付的其他与业务活动有关的现金</t>
  </si>
  <si>
    <t xml:space="preserve">                          现金流出小计</t>
  </si>
  <si>
    <t>业务活动产生的现金流量净额</t>
  </si>
  <si>
    <t>二、投资活动产生的现金流量：</t>
  </si>
  <si>
    <t xml:space="preserve">      收回投资所收到的现金 </t>
  </si>
  <si>
    <t xml:space="preserve">      取得投资收益所收到的现金</t>
  </si>
  <si>
    <t xml:space="preserve">      处置固定资产和无形资产所收回的现金</t>
  </si>
  <si>
    <t xml:space="preserve">      收到的其他与投资活动有关的现金</t>
  </si>
  <si>
    <t xml:space="preserve">      购建固定资产和无形资产所支付的现金</t>
  </si>
  <si>
    <t xml:space="preserve">      对外投资所支付的现金</t>
  </si>
  <si>
    <t xml:space="preserve">      支付的其他与投资活动有关的现金</t>
  </si>
  <si>
    <t>投资活动产生的现金流量净额</t>
  </si>
  <si>
    <t>三、筹资活动产生的现金流量：</t>
  </si>
  <si>
    <t xml:space="preserve">      借款所收到的现金</t>
  </si>
  <si>
    <t xml:space="preserve">      收到的其他与筹资活动有关的现金</t>
  </si>
  <si>
    <t xml:space="preserve">      偿还借款所支付的现金</t>
  </si>
  <si>
    <t xml:space="preserve">      偿付利息所支付的现金</t>
  </si>
  <si>
    <t xml:space="preserve">      支付的其他与筹资活动有关的现金</t>
  </si>
  <si>
    <t xml:space="preserve"> </t>
  </si>
  <si>
    <t>筹资活动产生的现金流量净额</t>
  </si>
  <si>
    <t>四、汇率变动对现金的影响额</t>
  </si>
  <si>
    <t>五、现金及现金等价物净增加额</t>
  </si>
  <si>
    <t>附件1-3：</t>
  </si>
  <si>
    <t>现 金 流 量 表</t>
  </si>
  <si>
    <t>年                                 会民非03表</t>
  </si>
  <si>
    <r>
      <rPr>
        <sz val="10"/>
        <color rgb="FF000000"/>
        <rFont val="宋体"/>
        <charset val="134"/>
      </rPr>
      <t>编制单位：</t>
    </r>
    <r>
      <rPr>
        <u/>
        <sz val="10"/>
        <color rgb="FF000000"/>
        <rFont val="宋体"/>
        <charset val="134"/>
      </rPr>
      <t xml:space="preserve">                       </t>
    </r>
    <r>
      <rPr>
        <sz val="10"/>
        <color rgb="FF000000"/>
        <rFont val="宋体"/>
        <charset val="134"/>
      </rPr>
      <t xml:space="preserve">                                              单位：元</t>
    </r>
  </si>
  <si>
    <t>附件2：</t>
  </si>
  <si>
    <t>业主大会会计核算科目表</t>
  </si>
  <si>
    <t>序号</t>
  </si>
  <si>
    <t>科目代码</t>
  </si>
  <si>
    <t>科目名称</t>
  </si>
  <si>
    <t>备注</t>
  </si>
  <si>
    <t>　　一、</t>
  </si>
  <si>
    <t>资产类</t>
  </si>
  <si>
    <t>现金</t>
  </si>
  <si>
    <t>常用，业主大会很少有外币，如果有外币要根据币别设立二级明细科目</t>
  </si>
  <si>
    <t>银行存款</t>
  </si>
  <si>
    <t>常用，按照开户银行设立二级明细科目</t>
  </si>
  <si>
    <t>共有资金基本户</t>
  </si>
  <si>
    <t>市物业专项维修资金专户</t>
  </si>
  <si>
    <t>其他货币资金</t>
  </si>
  <si>
    <t xml:space="preserve">  微信</t>
  </si>
  <si>
    <t xml:space="preserve">  支付宝</t>
  </si>
  <si>
    <t xml:space="preserve">  其他</t>
  </si>
  <si>
    <t>短期投资</t>
  </si>
  <si>
    <t>短期投资跌价</t>
  </si>
  <si>
    <t>应收票据</t>
  </si>
  <si>
    <t>应收账款</t>
  </si>
  <si>
    <t>常用</t>
  </si>
  <si>
    <t xml:space="preserve">  应收业主款</t>
  </si>
  <si>
    <t>核算向物业管理区域的固定业主或租户收取的管理费、水电、维修基金等往来款，应按房间号或其他可以唯一识别的方式设置往来单位或个人明细科目</t>
  </si>
  <si>
    <t xml:space="preserve">  其他往来单位</t>
  </si>
  <si>
    <t>核算除业主以外的应收款项，应按往来单位名称设置明细核算</t>
  </si>
  <si>
    <t>其他应收款</t>
  </si>
  <si>
    <t>按往来单位设立明细核算</t>
  </si>
  <si>
    <t>坏账准备</t>
  </si>
  <si>
    <t>预付账款</t>
  </si>
  <si>
    <t>存货</t>
  </si>
  <si>
    <t xml:space="preserve">  库存商品</t>
  </si>
  <si>
    <t xml:space="preserve">  低值易耗品</t>
  </si>
  <si>
    <t>存货跌价准备</t>
  </si>
  <si>
    <t>待摊费用</t>
  </si>
  <si>
    <t>长期股权投资</t>
  </si>
  <si>
    <t>长期债权投资</t>
  </si>
  <si>
    <t>长期投资减值准备</t>
  </si>
  <si>
    <t>固定资产</t>
  </si>
  <si>
    <t xml:space="preserve">  房屋建筑物</t>
  </si>
  <si>
    <t xml:space="preserve">  机器设备</t>
  </si>
  <si>
    <t xml:space="preserve">  运输设备</t>
  </si>
  <si>
    <t xml:space="preserve">  电子设备</t>
  </si>
  <si>
    <t xml:space="preserve">  办公设备</t>
  </si>
  <si>
    <t xml:space="preserve">  其他设备</t>
  </si>
  <si>
    <t>累计折旧</t>
  </si>
  <si>
    <t xml:space="preserve">  房屋建筑物折旧</t>
  </si>
  <si>
    <t xml:space="preserve">  机器设备折旧</t>
  </si>
  <si>
    <t xml:space="preserve">  运输设备折旧</t>
  </si>
  <si>
    <t xml:space="preserve">  电子设备折旧</t>
  </si>
  <si>
    <t xml:space="preserve">  办公设备折旧</t>
  </si>
  <si>
    <t xml:space="preserve">  其他设备折旧</t>
  </si>
  <si>
    <t>在建工程</t>
  </si>
  <si>
    <t>文物文化资产</t>
  </si>
  <si>
    <t>固定资产清理</t>
  </si>
  <si>
    <t>无形资产</t>
  </si>
  <si>
    <t xml:space="preserve">  软件</t>
  </si>
  <si>
    <t>受托代理资产</t>
  </si>
  <si>
    <t>负债类</t>
  </si>
  <si>
    <t/>
  </si>
  <si>
    <t>短期借款</t>
  </si>
  <si>
    <t>应付票据</t>
  </si>
  <si>
    <t>应付账款</t>
  </si>
  <si>
    <t xml:space="preserve">  预收业主款</t>
  </si>
  <si>
    <t>核算向物业管理区域的固定业主或租户预收的管理费、水电、维修基金等往来款，应按房间号或其他可以唯一识别的方式设置往来单位或个人明细科目</t>
  </si>
  <si>
    <t>核算除业主以外的预收款项，应按往来单位名称设置明细核算</t>
  </si>
  <si>
    <t>应付工资</t>
  </si>
  <si>
    <t xml:space="preserve">  工资/奖金</t>
  </si>
  <si>
    <t xml:space="preserve">  津贴/补贴</t>
  </si>
  <si>
    <t xml:space="preserve">  福利费</t>
  </si>
  <si>
    <t xml:space="preserve">  五险一金</t>
  </si>
  <si>
    <t xml:space="preserve">  工会经费</t>
  </si>
  <si>
    <t xml:space="preserve">  职工教育经费</t>
  </si>
  <si>
    <t>应交税金</t>
  </si>
  <si>
    <t xml:space="preserve">  应交增值税</t>
  </si>
  <si>
    <t xml:space="preserve">    进项税额</t>
  </si>
  <si>
    <t xml:space="preserve">    已交税金</t>
  </si>
  <si>
    <t xml:space="preserve">    转出未交增值税</t>
  </si>
  <si>
    <t xml:space="preserve">    销项税额</t>
  </si>
  <si>
    <t xml:space="preserve">    进项税额转出</t>
  </si>
  <si>
    <t xml:space="preserve">    转出多交增值税</t>
  </si>
  <si>
    <t xml:space="preserve">  未交增值税</t>
  </si>
  <si>
    <t xml:space="preserve">  应交城市维护建设税</t>
  </si>
  <si>
    <t xml:space="preserve">  应交教育费附加</t>
  </si>
  <si>
    <t xml:space="preserve">  应交地方教育附加</t>
  </si>
  <si>
    <t xml:space="preserve">  应交企业所得税</t>
  </si>
  <si>
    <t xml:space="preserve">  应交个人所得税</t>
  </si>
  <si>
    <t xml:space="preserve">  应交印花税</t>
  </si>
  <si>
    <t xml:space="preserve">  应交房产税</t>
  </si>
  <si>
    <t xml:space="preserve">  应交土地使用税</t>
  </si>
  <si>
    <t xml:space="preserve">  应交车船使用税</t>
  </si>
  <si>
    <t xml:space="preserve">  待抵扣进项税</t>
  </si>
  <si>
    <t xml:space="preserve">  其他税费</t>
  </si>
  <si>
    <t>其他应付款</t>
  </si>
  <si>
    <t>长期借款</t>
  </si>
  <si>
    <t>长期应付款</t>
  </si>
  <si>
    <t>受托代理负债</t>
  </si>
  <si>
    <t>净资产类</t>
  </si>
  <si>
    <t>非限定性净资产</t>
  </si>
  <si>
    <t xml:space="preserve">  非专项资金净资产</t>
  </si>
  <si>
    <t xml:space="preserve">  专项资金净资产</t>
  </si>
  <si>
    <t xml:space="preserve">  物业专项维修资金收入</t>
  </si>
  <si>
    <t xml:space="preserve">    日常收取的物业专项维修资金</t>
  </si>
  <si>
    <t>按楼栋设置明细核算</t>
  </si>
  <si>
    <t xml:space="preserve">    首期归集的物业专项维修资金</t>
  </si>
  <si>
    <t xml:space="preserve">    公共收益转入</t>
  </si>
  <si>
    <t xml:space="preserve">    利息收入</t>
  </si>
  <si>
    <t xml:space="preserve">    其他</t>
  </si>
  <si>
    <t xml:space="preserve">  物业专项维修资金支出</t>
  </si>
  <si>
    <t>限定性净资产</t>
  </si>
  <si>
    <t>收入费用类</t>
  </si>
  <si>
    <t>捐赠收入</t>
  </si>
  <si>
    <t xml:space="preserve">  物业管理费收入</t>
  </si>
  <si>
    <t xml:space="preserve">  车位（库）收入</t>
  </si>
  <si>
    <t xml:space="preserve">  共有物业出租收入</t>
  </si>
  <si>
    <t xml:space="preserve">  公共场地及设备设施出租收入</t>
  </si>
  <si>
    <t xml:space="preserve">  广告费收入</t>
  </si>
  <si>
    <t xml:space="preserve">  水电费</t>
  </si>
  <si>
    <t xml:space="preserve">  其他服务收入</t>
  </si>
  <si>
    <t xml:space="preserve">  滞纳金和罚款</t>
  </si>
  <si>
    <t xml:space="preserve">  非专项共有资金利息收入</t>
  </si>
  <si>
    <t xml:space="preserve">  资产处置收入</t>
  </si>
  <si>
    <t>业务活动成本</t>
  </si>
  <si>
    <t xml:space="preserve">  物业服务成本</t>
  </si>
  <si>
    <t xml:space="preserve">    服务总体外包支出</t>
  </si>
  <si>
    <t xml:space="preserve">    物业服务公司酬金</t>
  </si>
  <si>
    <t xml:space="preserve">    人员支出</t>
  </si>
  <si>
    <t xml:space="preserve">      工资/奖金</t>
  </si>
  <si>
    <t xml:space="preserve">      津贴/补贴</t>
  </si>
  <si>
    <t xml:space="preserve">      福利费</t>
  </si>
  <si>
    <t xml:space="preserve">      五险一金</t>
  </si>
  <si>
    <t xml:space="preserve">      工会经费</t>
  </si>
  <si>
    <t xml:space="preserve">      职工教育经费</t>
  </si>
  <si>
    <t xml:space="preserve">      其他</t>
  </si>
  <si>
    <t xml:space="preserve">    设施运行及维护费</t>
  </si>
  <si>
    <t xml:space="preserve">      电梯系统</t>
  </si>
  <si>
    <t xml:space="preserve">      强电系统</t>
  </si>
  <si>
    <t xml:space="preserve">      弱电系统</t>
  </si>
  <si>
    <t xml:space="preserve">      消防系统</t>
  </si>
  <si>
    <t xml:space="preserve">      监控系统</t>
  </si>
  <si>
    <t xml:space="preserve">      制冷系统</t>
  </si>
  <si>
    <t xml:space="preserve">      暖通系统</t>
  </si>
  <si>
    <t xml:space="preserve">      给排水系统</t>
  </si>
  <si>
    <t xml:space="preserve">      公共维修材料</t>
  </si>
  <si>
    <t xml:space="preserve">      土建系统</t>
  </si>
  <si>
    <t xml:space="preserve">    公共能源费</t>
  </si>
  <si>
    <t xml:space="preserve">      电费</t>
  </si>
  <si>
    <t xml:space="preserve">      水费</t>
  </si>
  <si>
    <t xml:space="preserve">      燃油费</t>
  </si>
  <si>
    <t xml:space="preserve">      燃气费</t>
  </si>
  <si>
    <t xml:space="preserve">      采暖费</t>
  </si>
  <si>
    <t xml:space="preserve">    绿化养护费</t>
  </si>
  <si>
    <t xml:space="preserve">      绿化外包费用</t>
  </si>
  <si>
    <t xml:space="preserve">      耗材费</t>
  </si>
  <si>
    <t xml:space="preserve">      农药化肥费</t>
  </si>
  <si>
    <t xml:space="preserve">      补苗费</t>
  </si>
  <si>
    <t xml:space="preserve">      花木租摆费</t>
  </si>
  <si>
    <t xml:space="preserve">    清洁卫生费</t>
  </si>
  <si>
    <t xml:space="preserve">      保洁外包费用</t>
  </si>
  <si>
    <t xml:space="preserve">      消杀费</t>
  </si>
  <si>
    <t xml:space="preserve">      垃圾清运</t>
  </si>
  <si>
    <t xml:space="preserve">      清理化粪池、疏通管道</t>
  </si>
  <si>
    <t xml:space="preserve">      外墙清洗费</t>
  </si>
  <si>
    <t xml:space="preserve">      地面保养费</t>
  </si>
  <si>
    <t xml:space="preserve">    安保费用</t>
  </si>
  <si>
    <t xml:space="preserve">      安保外包费用</t>
  </si>
  <si>
    <t xml:space="preserve">      日常消耗品</t>
  </si>
  <si>
    <t xml:space="preserve">      消防器材换\修费</t>
  </si>
  <si>
    <t xml:space="preserve">      消防演习\培训费</t>
  </si>
  <si>
    <t xml:space="preserve">      交通标识</t>
  </si>
  <si>
    <t xml:space="preserve">      防台防汛防涝费</t>
  </si>
  <si>
    <t xml:space="preserve">      宿舍费用</t>
  </si>
  <si>
    <t xml:space="preserve">      低值易耗品</t>
  </si>
  <si>
    <t xml:space="preserve">    折旧摊销费</t>
  </si>
  <si>
    <t xml:space="preserve">  车位（库）支出</t>
  </si>
  <si>
    <t xml:space="preserve">  共有物业出租支出</t>
  </si>
  <si>
    <t xml:space="preserve">  公共场地及设备设施支出</t>
  </si>
  <si>
    <t xml:space="preserve">  广告相关支出</t>
  </si>
  <si>
    <t xml:space="preserve">  水电费支出</t>
  </si>
  <si>
    <t xml:space="preserve">    税费</t>
  </si>
  <si>
    <t xml:space="preserve">  其他支出</t>
  </si>
  <si>
    <t>管理费用</t>
  </si>
  <si>
    <t xml:space="preserve">  人员支出</t>
  </si>
  <si>
    <t xml:space="preserve">    工资/奖金</t>
  </si>
  <si>
    <t xml:space="preserve">    津贴/补贴</t>
  </si>
  <si>
    <t xml:space="preserve">    福利费</t>
  </si>
  <si>
    <t xml:space="preserve">    五险一金</t>
  </si>
  <si>
    <t xml:space="preserve">    工会经费</t>
  </si>
  <si>
    <t xml:space="preserve">    职工教育经费</t>
  </si>
  <si>
    <t xml:space="preserve">  业委会津贴</t>
  </si>
  <si>
    <t xml:space="preserve">  办公费</t>
  </si>
  <si>
    <t xml:space="preserve">  交通差旅费</t>
  </si>
  <si>
    <t xml:space="preserve">  党建工作经费</t>
  </si>
  <si>
    <t xml:space="preserve">  业务招待费</t>
  </si>
  <si>
    <t xml:space="preserve">  折旧摊销</t>
  </si>
  <si>
    <t xml:space="preserve">  会议费</t>
  </si>
  <si>
    <t>筹资费用</t>
  </si>
  <si>
    <t>其他费用</t>
  </si>
  <si>
    <t xml:space="preserve">  金融手续费</t>
  </si>
  <si>
    <t xml:space="preserve">  捐赠支出</t>
  </si>
  <si>
    <t xml:space="preserve">  企业所得税</t>
  </si>
  <si>
    <t>业主共有资金运营情况表</t>
  </si>
  <si>
    <r>
      <rPr>
        <sz val="10"/>
        <color indexed="8"/>
        <rFont val="宋体"/>
        <charset val="134"/>
      </rPr>
      <t>编</t>
    </r>
    <r>
      <rPr>
        <sz val="10"/>
        <color indexed="8"/>
        <rFont val="楷体_GB2312"/>
        <charset val="134"/>
      </rPr>
      <t>制</t>
    </r>
    <r>
      <rPr>
        <sz val="10"/>
        <color indexed="8"/>
        <rFont val="宋体"/>
        <charset val="134"/>
      </rPr>
      <t>单</t>
    </r>
    <r>
      <rPr>
        <sz val="10"/>
        <color indexed="8"/>
        <rFont val="楷体_GB2312"/>
        <charset val="134"/>
      </rPr>
      <t>位：</t>
    </r>
    <r>
      <rPr>
        <u/>
        <sz val="10"/>
        <color indexed="8"/>
        <rFont val="楷体_GB2312"/>
        <charset val="134"/>
      </rPr>
      <t xml:space="preserve">      </t>
    </r>
    <r>
      <rPr>
        <sz val="10"/>
        <color indexed="8"/>
        <rFont val="楷体_GB2312"/>
        <charset val="134"/>
      </rPr>
      <t xml:space="preserve">          </t>
    </r>
  </si>
  <si>
    <t>年  月</t>
  </si>
  <si>
    <t>单位：元</t>
  </si>
  <si>
    <r>
      <rPr>
        <sz val="10"/>
        <color indexed="8"/>
        <rFont val="楷体_GB2312"/>
        <charset val="134"/>
      </rPr>
      <t>本期</t>
    </r>
    <r>
      <rPr>
        <sz val="10"/>
        <color indexed="8"/>
        <rFont val="宋体"/>
        <charset val="134"/>
      </rPr>
      <t>数</t>
    </r>
  </si>
  <si>
    <r>
      <rPr>
        <sz val="10"/>
        <color indexed="8"/>
        <rFont val="楷体_GB2312"/>
        <charset val="134"/>
      </rPr>
      <t>本年</t>
    </r>
    <r>
      <rPr>
        <sz val="10"/>
        <color indexed="8"/>
        <rFont val="宋体"/>
        <charset val="134"/>
      </rPr>
      <t>数</t>
    </r>
  </si>
  <si>
    <r>
      <rPr>
        <sz val="10"/>
        <color indexed="8"/>
        <rFont val="楷体_GB2312"/>
        <charset val="134"/>
      </rPr>
      <t>一、</t>
    </r>
    <r>
      <rPr>
        <sz val="10"/>
        <color indexed="8"/>
        <rFont val="宋体"/>
        <charset val="134"/>
      </rPr>
      <t>非专项资金净资产变动情况</t>
    </r>
  </si>
  <si>
    <t>期初结余</t>
  </si>
  <si>
    <t>加：收入</t>
  </si>
  <si>
    <t xml:space="preserve">  其中：物业管理费</t>
  </si>
  <si>
    <t xml:space="preserve">        停车管理费</t>
  </si>
  <si>
    <t xml:space="preserve">        公共收益</t>
  </si>
  <si>
    <t xml:space="preserve">        水电费</t>
  </si>
  <si>
    <t xml:space="preserve">        日常零星收入</t>
  </si>
  <si>
    <t xml:space="preserve">        其他</t>
  </si>
  <si>
    <t>减：费用</t>
  </si>
  <si>
    <t xml:space="preserve">  其中：人员支出</t>
  </si>
  <si>
    <t xml:space="preserve">       设施运行及维护费</t>
  </si>
  <si>
    <t xml:space="preserve">       公共能源费</t>
  </si>
  <si>
    <t xml:space="preserve">       绿化养护费</t>
  </si>
  <si>
    <t xml:space="preserve">       清洁卫生费</t>
  </si>
  <si>
    <t xml:space="preserve">       安保费用</t>
  </si>
  <si>
    <t xml:space="preserve">       税费</t>
  </si>
  <si>
    <t xml:space="preserve">       折旧摊销费</t>
  </si>
  <si>
    <t xml:space="preserve">       物业公司酬金</t>
  </si>
  <si>
    <t xml:space="preserve">       办公费用</t>
  </si>
  <si>
    <t xml:space="preserve">       其他</t>
  </si>
  <si>
    <t>加：其他变动</t>
  </si>
  <si>
    <t>期末结余</t>
  </si>
  <si>
    <r>
      <rPr>
        <sz val="10"/>
        <color indexed="8"/>
        <rFont val="楷体_GB2312"/>
        <charset val="134"/>
      </rPr>
      <t>二、</t>
    </r>
    <r>
      <rPr>
        <sz val="10"/>
        <color indexed="8"/>
        <rFont val="宋体"/>
        <charset val="134"/>
      </rPr>
      <t>专项资金净资产变动情况</t>
    </r>
  </si>
  <si>
    <t xml:space="preserve">  其中：首期归集的专项维修资金</t>
  </si>
  <si>
    <t xml:space="preserve">       日常收取的专项维修资金</t>
  </si>
  <si>
    <t xml:space="preserve">       利息收入</t>
  </si>
  <si>
    <t>减：支出</t>
  </si>
  <si>
    <r>
      <rPr>
        <sz val="10"/>
        <color indexed="8"/>
        <rFont val="楷体_GB2312"/>
        <charset val="134"/>
      </rPr>
      <t>三、</t>
    </r>
    <r>
      <rPr>
        <sz val="10"/>
        <color indexed="8"/>
        <rFont val="宋体"/>
        <charset val="134"/>
      </rPr>
      <t>净资产变动情况</t>
    </r>
  </si>
  <si>
    <t>加：本期变动</t>
  </si>
  <si>
    <t>四、货币资金情况</t>
  </si>
  <si>
    <t>加：本期增加</t>
  </si>
  <si>
    <t>减：本期减少</t>
  </si>
  <si>
    <t>附件3-1：</t>
  </si>
  <si>
    <t>应收账款-应收业主款明细表</t>
  </si>
  <si>
    <r>
      <rPr>
        <sz val="10"/>
        <color rgb="FF000000"/>
        <rFont val="宋体"/>
        <charset val="134"/>
      </rPr>
      <t xml:space="preserve">编制单位： </t>
    </r>
    <r>
      <rPr>
        <u/>
        <sz val="10"/>
        <color rgb="FF000000"/>
        <rFont val="宋体"/>
        <charset val="134"/>
      </rPr>
      <t xml:space="preserve">                   </t>
    </r>
  </si>
  <si>
    <t xml:space="preserve">年  月  日 </t>
  </si>
  <si>
    <t>金额单位：元</t>
  </si>
  <si>
    <t>编码</t>
  </si>
  <si>
    <t>房间号</t>
  </si>
  <si>
    <t>业主姓名（名称）</t>
  </si>
  <si>
    <t>应收合计</t>
  </si>
  <si>
    <t>管理费</t>
  </si>
  <si>
    <t>滞纳金</t>
  </si>
  <si>
    <t>其他</t>
  </si>
  <si>
    <t>注：此表为业务报表（公开报表）。</t>
  </si>
  <si>
    <t>附件3-2：</t>
  </si>
  <si>
    <t>业务收支情况明细表</t>
  </si>
  <si>
    <r>
      <rPr>
        <sz val="10"/>
        <rFont val="宋体"/>
        <charset val="134"/>
      </rPr>
      <t>编制单位：</t>
    </r>
    <r>
      <rPr>
        <u/>
        <sz val="10"/>
        <rFont val="宋体"/>
        <charset val="134"/>
      </rPr>
      <t xml:space="preserve">                  </t>
    </r>
    <r>
      <rPr>
        <sz val="10"/>
        <rFont val="宋体"/>
        <charset val="134"/>
      </rPr>
      <t>业主大会</t>
    </r>
  </si>
  <si>
    <t xml:space="preserve">    （一）捐赠收入</t>
  </si>
  <si>
    <t xml:space="preserve">    （二）会费收入</t>
  </si>
  <si>
    <t xml:space="preserve">    （三）提供服务收入</t>
  </si>
  <si>
    <t xml:space="preserve">          1、物业管理费收入</t>
  </si>
  <si>
    <t xml:space="preserve">          2、车位（库）收入</t>
  </si>
  <si>
    <t xml:space="preserve">          3、共有物业出租收入</t>
  </si>
  <si>
    <t xml:space="preserve">          4、公共场地及设备设施出租收入</t>
  </si>
  <si>
    <t xml:space="preserve">          5、广告费收入</t>
  </si>
  <si>
    <t xml:space="preserve">          6、水电费</t>
  </si>
  <si>
    <t xml:space="preserve">          7、其他服务收入</t>
  </si>
  <si>
    <t xml:space="preserve">    （四）商品销售收入</t>
  </si>
  <si>
    <t xml:space="preserve">    （五）政府补助收入</t>
  </si>
  <si>
    <t xml:space="preserve">    （六）投资收益</t>
  </si>
  <si>
    <t xml:space="preserve">    （七）其他收入</t>
  </si>
  <si>
    <t>二、费用</t>
  </si>
  <si>
    <t xml:space="preserve">   （一）业务活动成本</t>
  </si>
  <si>
    <t xml:space="preserve">        1、物业服务成本</t>
  </si>
  <si>
    <t xml:space="preserve">             服务总体外包支出</t>
  </si>
  <si>
    <t xml:space="preserve">             物业服务公司酬金</t>
  </si>
  <si>
    <t xml:space="preserve">             人员支出</t>
  </si>
  <si>
    <t xml:space="preserve">             设施运行及维护费</t>
  </si>
  <si>
    <t xml:space="preserve">             公共能源费</t>
  </si>
  <si>
    <t xml:space="preserve">             绿化养护费</t>
  </si>
  <si>
    <t xml:space="preserve">             清洁卫生费</t>
  </si>
  <si>
    <t xml:space="preserve">             安保费用</t>
  </si>
  <si>
    <t xml:space="preserve">             折旧摊销费</t>
  </si>
  <si>
    <t xml:space="preserve">             其他</t>
  </si>
  <si>
    <t xml:space="preserve">        2、车位（库）支出</t>
  </si>
  <si>
    <t xml:space="preserve">        3、共有物业出租支出</t>
  </si>
  <si>
    <t xml:space="preserve">        4、公共场地及设备设施支出</t>
  </si>
  <si>
    <t xml:space="preserve">        5、广告相关支出</t>
  </si>
  <si>
    <t xml:space="preserve">        6、水电费支出</t>
  </si>
  <si>
    <t xml:space="preserve">        7、税费</t>
  </si>
  <si>
    <t xml:space="preserve">        8、其他支出</t>
  </si>
  <si>
    <t xml:space="preserve">   （二）管理费用</t>
  </si>
  <si>
    <t xml:space="preserve">           人员支出</t>
  </si>
  <si>
    <t xml:space="preserve">           业委会津贴</t>
  </si>
  <si>
    <t xml:space="preserve">           办公费</t>
  </si>
  <si>
    <t xml:space="preserve">           交通差旅费</t>
  </si>
  <si>
    <t xml:space="preserve">           党建工作经费</t>
  </si>
  <si>
    <t xml:space="preserve">           水电费</t>
  </si>
  <si>
    <t xml:space="preserve">           业务招待费</t>
  </si>
  <si>
    <t xml:space="preserve">           折旧摊销</t>
  </si>
  <si>
    <t xml:space="preserve">           会议费</t>
  </si>
  <si>
    <t xml:space="preserve">           其他</t>
  </si>
  <si>
    <t xml:space="preserve">   （三）筹资费用</t>
  </si>
  <si>
    <t xml:space="preserve">   （四）其他费用</t>
  </si>
  <si>
    <t>三、本期非专项资金净资产净增加</t>
  </si>
  <si>
    <t>49=1-16</t>
  </si>
  <si>
    <t xml:space="preserve">    加：期初非专项资金净资产余额</t>
  </si>
  <si>
    <t xml:space="preserve">        其他变动</t>
  </si>
  <si>
    <t>四、期末非专项资金净资产余额</t>
  </si>
  <si>
    <t>五、物业专项维修资金净资产变动情况</t>
  </si>
  <si>
    <t xml:space="preserve">   物业专项维修资金净资产期初结余</t>
  </si>
  <si>
    <t xml:space="preserve">   本期物业专项维修资金收入</t>
  </si>
  <si>
    <t xml:space="preserve">   其中：首期归集的物业专项维修资金</t>
  </si>
  <si>
    <t xml:space="preserve">        日常收取的物业专项维修资金</t>
  </si>
  <si>
    <t>57=58+59</t>
  </si>
  <si>
    <t xml:space="preserve">        其中：市物业专项维修资金专户金额</t>
  </si>
  <si>
    <t xml:space="preserve">              业主共有资金账户（自管）金额</t>
  </si>
  <si>
    <t xml:space="preserve">        公共收益转入</t>
  </si>
  <si>
    <t xml:space="preserve">        利息收入（市物业专项维修资金专户）</t>
  </si>
  <si>
    <t xml:space="preserve">  本期物业专项维修资金支出</t>
  </si>
  <si>
    <t>63=64+65</t>
  </si>
  <si>
    <t xml:space="preserve">  其中：市物业专项维修资金专户金额</t>
  </si>
  <si>
    <t xml:space="preserve">       业主共有资金账户（自管）金额</t>
  </si>
  <si>
    <t>六、期末物业专项维修资金余额</t>
  </si>
  <si>
    <t>66=67+68</t>
  </si>
  <si>
    <t>其中：市物业专项维修资金专户金额</t>
  </si>
  <si>
    <t xml:space="preserve">      业主共有资金账户（自管）金额</t>
  </si>
  <si>
    <t>七、期末非限定性净资产余额</t>
  </si>
  <si>
    <t>69=52+66</t>
  </si>
  <si>
    <t>八、货币资金情况</t>
  </si>
  <si>
    <t xml:space="preserve">   期初账面结余</t>
  </si>
  <si>
    <t xml:space="preserve">        其中：业主共有资金账户账面余额</t>
  </si>
  <si>
    <t xml:space="preserve">    加：本期增加</t>
  </si>
  <si>
    <t xml:space="preserve">    减：本期减少</t>
  </si>
  <si>
    <t xml:space="preserve">   期末账面结余</t>
  </si>
  <si>
    <t xml:space="preserve">      其中：业主共有资金账户账面余额</t>
  </si>
  <si>
    <t xml:space="preserve">      未达账项</t>
  </si>
  <si>
    <t xml:space="preserve">   期末业主共有资金账户银行对账单余额</t>
  </si>
  <si>
    <t>78=76+77</t>
  </si>
  <si>
    <r>
      <rPr>
        <b/>
        <sz val="10"/>
        <rFont val="宋体"/>
        <charset val="134"/>
      </rPr>
      <t>注：</t>
    </r>
    <r>
      <rPr>
        <sz val="10"/>
        <rFont val="宋体"/>
        <charset val="134"/>
      </rPr>
      <t>1.第56行“首期归集的物业专项维修资金”必须全部存放在市物业专项维修资金专户。</t>
    </r>
  </si>
  <si>
    <t xml:space="preserve">    2.第61行“利息收入”仅包括存放在市物业专项维修资金专户里的资金利息收入；如有存放在业主共有资金账户里的物业专项维修资金，其利息收入包含在第15行“其他收入”里。</t>
  </si>
  <si>
    <t xml:space="preserve">    3.此表为业务报表（公开报表）。</t>
  </si>
  <si>
    <t>附件3-3：</t>
  </si>
  <si>
    <t>物业专项维修资金收支明细表</t>
  </si>
  <si>
    <r>
      <rPr>
        <sz val="10"/>
        <rFont val="宋体"/>
        <charset val="134"/>
      </rPr>
      <t xml:space="preserve">编制单位： </t>
    </r>
    <r>
      <rPr>
        <u/>
        <sz val="10"/>
        <rFont val="宋体"/>
        <charset val="134"/>
      </rPr>
      <t xml:space="preserve">                      </t>
    </r>
    <r>
      <rPr>
        <sz val="10"/>
        <rFont val="宋体"/>
        <charset val="134"/>
      </rPr>
      <t xml:space="preserve">      </t>
    </r>
  </si>
  <si>
    <t xml:space="preserve">   年  月</t>
  </si>
  <si>
    <t>楼栋号</t>
  </si>
  <si>
    <t>本期归集</t>
  </si>
  <si>
    <t>本期支出</t>
  </si>
  <si>
    <t>本年累计归集</t>
  </si>
  <si>
    <t>本年累计支出</t>
  </si>
  <si>
    <t>年初结余</t>
  </si>
  <si>
    <t>7=2+3-4</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</si>
</sst>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8">
    <font>
      <sz val="11"/>
      <color indexed="8"/>
      <name val="宋体"/>
      <charset val="134"/>
    </font>
    <font>
      <b/>
      <sz val="10"/>
      <name val="宋体"/>
      <charset val="134"/>
    </font>
    <font>
      <sz val="10"/>
      <name val="宋体"/>
      <charset val="134"/>
    </font>
    <font>
      <b/>
      <sz val="16"/>
      <name val="宋体"/>
      <charset val="134"/>
    </font>
    <font>
      <sz val="10"/>
      <color rgb="FFFF0000"/>
      <name val="宋体"/>
      <charset val="134"/>
    </font>
    <font>
      <sz val="11"/>
      <name val="宋体"/>
      <charset val="134"/>
    </font>
    <font>
      <b/>
      <sz val="10"/>
      <color indexed="8"/>
      <name val="宋体"/>
      <charset val="134"/>
    </font>
    <font>
      <sz val="10"/>
      <color indexed="8"/>
      <name val="宋体"/>
      <charset val="134"/>
    </font>
    <font>
      <b/>
      <sz val="16"/>
      <color indexed="8"/>
      <name val="宋体"/>
      <charset val="134"/>
    </font>
    <font>
      <sz val="10"/>
      <color rgb="FF000000"/>
      <name val="宋体"/>
      <charset val="134"/>
    </font>
    <font>
      <sz val="10"/>
      <color indexed="8"/>
      <name val="楷体_GB2312"/>
      <charset val="134"/>
    </font>
    <font>
      <b/>
      <sz val="10"/>
      <color indexed="63"/>
      <name val="宋体"/>
      <charset val="134"/>
    </font>
    <font>
      <sz val="10"/>
      <color indexed="63"/>
      <name val="宋体"/>
      <charset val="134"/>
    </font>
    <font>
      <sz val="12"/>
      <color indexed="8"/>
      <name val="楷体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u/>
      <sz val="10"/>
      <name val="宋体"/>
      <charset val="134"/>
    </font>
    <font>
      <u/>
      <sz val="10"/>
      <color rgb="FF000000"/>
      <name val="宋体"/>
      <charset val="134"/>
    </font>
    <font>
      <u/>
      <sz val="10"/>
      <color indexed="8"/>
      <name val="楷体_GB2312"/>
      <charset val="134"/>
    </font>
    <font>
      <sz val="12"/>
      <color indexed="8"/>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right style="medium">
        <color auto="1"/>
      </right>
      <top/>
      <bottom style="medium">
        <color indexed="8"/>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right style="medium">
        <color indexed="8"/>
      </right>
      <top/>
      <bottom style="medium">
        <color indexed="8"/>
      </bottom>
      <diagonal/>
    </border>
    <border>
      <left/>
      <right/>
      <top/>
      <bottom style="medium">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5" borderId="0" applyNumberFormat="0" applyBorder="0" applyAlignment="0" applyProtection="0">
      <alignment vertical="center"/>
    </xf>
    <xf numFmtId="0" fontId="30" fillId="22"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22" fillId="28"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5" fillId="14" borderId="20" applyNumberFormat="0" applyFont="0" applyAlignment="0" applyProtection="0">
      <alignment vertical="center"/>
    </xf>
    <xf numFmtId="0" fontId="22" fillId="21"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18" applyNumberFormat="0" applyFill="0" applyAlignment="0" applyProtection="0">
      <alignment vertical="center"/>
    </xf>
    <xf numFmtId="0" fontId="16" fillId="0" borderId="18" applyNumberFormat="0" applyFill="0" applyAlignment="0" applyProtection="0">
      <alignment vertical="center"/>
    </xf>
    <xf numFmtId="0" fontId="22" fillId="27" borderId="0" applyNumberFormat="0" applyBorder="0" applyAlignment="0" applyProtection="0">
      <alignment vertical="center"/>
    </xf>
    <xf numFmtId="0" fontId="19" fillId="0" borderId="22" applyNumberFormat="0" applyFill="0" applyAlignment="0" applyProtection="0">
      <alignment vertical="center"/>
    </xf>
    <xf numFmtId="0" fontId="22" fillId="20" borderId="0" applyNumberFormat="0" applyBorder="0" applyAlignment="0" applyProtection="0">
      <alignment vertical="center"/>
    </xf>
    <xf numFmtId="0" fontId="23" fillId="13" borderId="19" applyNumberFormat="0" applyAlignment="0" applyProtection="0">
      <alignment vertical="center"/>
    </xf>
    <xf numFmtId="0" fontId="31" fillId="13" borderId="23" applyNumberFormat="0" applyAlignment="0" applyProtection="0">
      <alignment vertical="center"/>
    </xf>
    <xf numFmtId="0" fontId="15" fillId="4" borderId="17" applyNumberFormat="0" applyAlignment="0" applyProtection="0">
      <alignment vertical="center"/>
    </xf>
    <xf numFmtId="0" fontId="14" fillId="32" borderId="0" applyNumberFormat="0" applyBorder="0" applyAlignment="0" applyProtection="0">
      <alignment vertical="center"/>
    </xf>
    <xf numFmtId="0" fontId="22" fillId="17" borderId="0" applyNumberFormat="0" applyBorder="0" applyAlignment="0" applyProtection="0">
      <alignment vertical="center"/>
    </xf>
    <xf numFmtId="0" fontId="32" fillId="0" borderId="24" applyNumberFormat="0" applyFill="0" applyAlignment="0" applyProtection="0">
      <alignment vertical="center"/>
    </xf>
    <xf numFmtId="0" fontId="26" fillId="0" borderId="21" applyNumberFormat="0" applyFill="0" applyAlignment="0" applyProtection="0">
      <alignment vertical="center"/>
    </xf>
    <xf numFmtId="0" fontId="33" fillId="31" borderId="0" applyNumberFormat="0" applyBorder="0" applyAlignment="0" applyProtection="0">
      <alignment vertical="center"/>
    </xf>
    <xf numFmtId="0" fontId="29" fillId="19" borderId="0" applyNumberFormat="0" applyBorder="0" applyAlignment="0" applyProtection="0">
      <alignment vertical="center"/>
    </xf>
    <xf numFmtId="0" fontId="14" fillId="24" borderId="0" applyNumberFormat="0" applyBorder="0" applyAlignment="0" applyProtection="0">
      <alignment vertical="center"/>
    </xf>
    <xf numFmtId="0" fontId="22" fillId="12" borderId="0" applyNumberFormat="0" applyBorder="0" applyAlignment="0" applyProtection="0">
      <alignment vertical="center"/>
    </xf>
    <xf numFmtId="0" fontId="14" fillId="23" borderId="0" applyNumberFormat="0" applyBorder="0" applyAlignment="0" applyProtection="0">
      <alignment vertical="center"/>
    </xf>
    <xf numFmtId="0" fontId="14" fillId="3" borderId="0" applyNumberFormat="0" applyBorder="0" applyAlignment="0" applyProtection="0">
      <alignment vertical="center"/>
    </xf>
    <xf numFmtId="0" fontId="14" fillId="30" borderId="0" applyNumberFormat="0" applyBorder="0" applyAlignment="0" applyProtection="0">
      <alignment vertical="center"/>
    </xf>
    <xf numFmtId="0" fontId="14" fillId="8" borderId="0" applyNumberFormat="0" applyBorder="0" applyAlignment="0" applyProtection="0">
      <alignment vertical="center"/>
    </xf>
    <xf numFmtId="0" fontId="22" fillId="11" borderId="0" applyNumberFormat="0" applyBorder="0" applyAlignment="0" applyProtection="0">
      <alignment vertical="center"/>
    </xf>
    <xf numFmtId="0" fontId="22" fillId="16" borderId="0" applyNumberFormat="0" applyBorder="0" applyAlignment="0" applyProtection="0">
      <alignment vertical="center"/>
    </xf>
    <xf numFmtId="0" fontId="14" fillId="29" borderId="0" applyNumberFormat="0" applyBorder="0" applyAlignment="0" applyProtection="0">
      <alignment vertical="center"/>
    </xf>
    <xf numFmtId="0" fontId="14" fillId="7" borderId="0" applyNumberFormat="0" applyBorder="0" applyAlignment="0" applyProtection="0">
      <alignment vertical="center"/>
    </xf>
    <xf numFmtId="0" fontId="22" fillId="10" borderId="0" applyNumberFormat="0" applyBorder="0" applyAlignment="0" applyProtection="0">
      <alignment vertical="center"/>
    </xf>
    <xf numFmtId="0" fontId="14" fillId="2" borderId="0" applyNumberFormat="0" applyBorder="0" applyAlignment="0" applyProtection="0">
      <alignment vertical="center"/>
    </xf>
    <xf numFmtId="0" fontId="22" fillId="26" borderId="0" applyNumberFormat="0" applyBorder="0" applyAlignment="0" applyProtection="0">
      <alignment vertical="center"/>
    </xf>
    <xf numFmtId="0" fontId="22" fillId="15" borderId="0" applyNumberFormat="0" applyBorder="0" applyAlignment="0" applyProtection="0">
      <alignment vertical="center"/>
    </xf>
    <xf numFmtId="0" fontId="14" fillId="6" borderId="0" applyNumberFormat="0" applyBorder="0" applyAlignment="0" applyProtection="0">
      <alignment vertical="center"/>
    </xf>
    <xf numFmtId="0" fontId="22" fillId="18" borderId="0" applyNumberFormat="0" applyBorder="0" applyAlignment="0" applyProtection="0">
      <alignment vertical="center"/>
    </xf>
  </cellStyleXfs>
  <cellXfs count="9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2" fillId="0" borderId="0" xfId="0" applyFont="1" applyFill="1" applyAlignment="1">
      <alignment horizontal="righ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lignment vertical="center"/>
    </xf>
    <xf numFmtId="0" fontId="4" fillId="0" borderId="0" xfId="0" applyFont="1" applyAlignment="1">
      <alignment horizontal="left" vertical="center"/>
    </xf>
    <xf numFmtId="0" fontId="1" fillId="0" borderId="0" xfId="0" applyFont="1" applyFill="1">
      <alignment vertical="center"/>
    </xf>
    <xf numFmtId="0" fontId="5" fillId="0" borderId="0" xfId="0" applyFo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1" fillId="0" borderId="1" xfId="0" applyFont="1" applyFill="1" applyBorder="1">
      <alignment vertical="center"/>
    </xf>
    <xf numFmtId="0" fontId="2" fillId="0" borderId="1" xfId="0" applyFont="1" applyFill="1" applyBorder="1" applyAlignment="1">
      <alignment vertical="center"/>
    </xf>
    <xf numFmtId="0" fontId="2" fillId="0" borderId="0" xfId="0" applyFont="1" applyFill="1" applyAlignment="1">
      <alignment horizontal="left" vertical="center" wrapText="1"/>
    </xf>
    <xf numFmtId="0" fontId="2" fillId="0" borderId="0" xfId="0" applyFont="1" applyAlignme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Fill="1" applyAlignment="1">
      <alignment horizontal="left" vertical="center"/>
    </xf>
    <xf numFmtId="0" fontId="8" fillId="0" borderId="0" xfId="0" applyFont="1" applyAlignment="1">
      <alignment horizontal="center" vertical="center"/>
    </xf>
    <xf numFmtId="0" fontId="9"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lignment vertical="center"/>
    </xf>
    <xf numFmtId="0" fontId="6" fillId="0" borderId="0" xfId="0" applyFont="1" applyFill="1">
      <alignment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10" fillId="0" borderId="0" xfId="0" applyFont="1" applyFill="1" applyAlignment="1">
      <alignment horizontal="justify"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43" fontId="7" fillId="0" borderId="1" xfId="8" applyFont="1" applyFill="1" applyBorder="1" applyAlignment="1">
      <alignment horizontal="justify" vertical="center" wrapText="1"/>
    </xf>
    <xf numFmtId="0" fontId="7" fillId="0" borderId="1" xfId="0" applyFont="1" applyFill="1" applyBorder="1">
      <alignment vertical="center"/>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xf>
    <xf numFmtId="0" fontId="6" fillId="0" borderId="0" xfId="0" applyFont="1" applyFill="1" applyAlignment="1">
      <alignment horizontal="center" vertical="center"/>
    </xf>
    <xf numFmtId="0" fontId="1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6" fillId="0" borderId="1" xfId="0" applyFont="1" applyFill="1" applyBorder="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12" fillId="0" borderId="1" xfId="0" applyNumberFormat="1" applyFont="1" applyFill="1" applyBorder="1" applyAlignment="1">
      <alignment horizontal="left" vertical="center"/>
    </xf>
    <xf numFmtId="0" fontId="12" fillId="0" borderId="1" xfId="0" applyFont="1" applyFill="1" applyBorder="1" applyAlignment="1">
      <alignment horizontal="left" vertical="center"/>
    </xf>
    <xf numFmtId="0" fontId="7" fillId="0" borderId="1" xfId="0" applyFont="1" applyFill="1" applyBorder="1" applyAlignment="1">
      <alignment vertical="center" wrapText="1"/>
    </xf>
    <xf numFmtId="0" fontId="6" fillId="0" borderId="0" xfId="0" applyFo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9" fillId="0" borderId="2" xfId="0" applyFont="1" applyBorder="1" applyAlignment="1">
      <alignment horizontal="left" vertical="center"/>
    </xf>
    <xf numFmtId="0" fontId="7" fillId="0" borderId="2" xfId="0" applyFont="1" applyBorder="1" applyAlignment="1">
      <alignment horizontal="left" vertical="center"/>
    </xf>
    <xf numFmtId="0" fontId="6"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1" xfId="0" applyFont="1" applyBorder="1" applyAlignment="1">
      <alignment horizontal="right" vertical="center" wrapText="1"/>
    </xf>
    <xf numFmtId="0" fontId="4" fillId="0" borderId="0" xfId="0" applyFont="1">
      <alignment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justify" vertical="center" wrapText="1"/>
    </xf>
    <xf numFmtId="0" fontId="13" fillId="0" borderId="5" xfId="0" applyFont="1" applyBorder="1" applyAlignment="1">
      <alignment horizontal="center" vertical="center" wrapText="1"/>
    </xf>
    <xf numFmtId="0" fontId="13" fillId="0" borderId="6" xfId="0" applyFont="1" applyBorder="1" applyAlignment="1">
      <alignment horizontal="right" vertical="center" wrapText="1"/>
    </xf>
    <xf numFmtId="0" fontId="13" fillId="0" borderId="6" xfId="0" applyFont="1" applyBorder="1" applyAlignment="1">
      <alignment horizontal="justify" vertical="center" wrapText="1"/>
    </xf>
    <xf numFmtId="0" fontId="13" fillId="0" borderId="7" xfId="0" applyFont="1" applyBorder="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justify" vertical="center"/>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2" xfId="0" applyFont="1" applyBorder="1" applyAlignment="1">
      <alignment horizontal="justify" vertical="center" wrapText="1"/>
    </xf>
    <xf numFmtId="0" fontId="9" fillId="0" borderId="0"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horizontal="center" vertical="center"/>
    </xf>
    <xf numFmtId="0" fontId="7" fillId="0" borderId="0" xfId="0" applyFont="1" applyBorder="1" applyAlignment="1">
      <alignment horizontal="right" vertical="center"/>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justify" vertical="center" wrapText="1"/>
    </xf>
    <xf numFmtId="0" fontId="13" fillId="0" borderId="15" xfId="0" applyFont="1" applyBorder="1" applyAlignment="1">
      <alignment horizontal="center" vertical="center" wrapText="1"/>
    </xf>
    <xf numFmtId="0" fontId="13" fillId="0" borderId="15" xfId="0" applyFont="1" applyBorder="1" applyAlignment="1">
      <alignment horizontal="right" vertical="center" wrapText="1"/>
    </xf>
    <xf numFmtId="0" fontId="13" fillId="0" borderId="16" xfId="0"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F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35"/>
  <sheetViews>
    <sheetView topLeftCell="A6" workbookViewId="0">
      <selection activeCell="D6" sqref="D6:D7"/>
    </sheetView>
  </sheetViews>
  <sheetFormatPr defaultColWidth="9" defaultRowHeight="13.5" outlineLevelCol="7"/>
  <cols>
    <col min="1" max="1" width="28.75" customWidth="1"/>
    <col min="5" max="5" width="24.875" customWidth="1"/>
  </cols>
  <sheetData>
    <row r="2" ht="14.25"/>
    <row r="3" ht="15" spans="1:8">
      <c r="A3" s="84" t="s">
        <v>0</v>
      </c>
      <c r="B3" s="84" t="s">
        <v>1</v>
      </c>
      <c r="C3" s="84" t="s">
        <v>2</v>
      </c>
      <c r="D3" s="84" t="s">
        <v>3</v>
      </c>
      <c r="E3" s="84" t="s">
        <v>4</v>
      </c>
      <c r="F3" s="84" t="s">
        <v>1</v>
      </c>
      <c r="G3" s="84" t="s">
        <v>2</v>
      </c>
      <c r="H3" s="85" t="s">
        <v>3</v>
      </c>
    </row>
    <row r="4" ht="15" spans="1:8">
      <c r="A4" s="86" t="s">
        <v>5</v>
      </c>
      <c r="B4" s="87"/>
      <c r="C4" s="88"/>
      <c r="D4" s="88"/>
      <c r="E4" s="86" t="s">
        <v>6</v>
      </c>
      <c r="F4" s="87"/>
      <c r="G4" s="88"/>
      <c r="H4" s="89"/>
    </row>
    <row r="5" ht="15" spans="1:8">
      <c r="A5" s="86" t="s">
        <v>7</v>
      </c>
      <c r="B5" s="87">
        <v>1</v>
      </c>
      <c r="C5" s="88"/>
      <c r="D5" s="88"/>
      <c r="E5" s="86" t="s">
        <v>8</v>
      </c>
      <c r="F5" s="87">
        <v>61</v>
      </c>
      <c r="G5" s="88"/>
      <c r="H5" s="89"/>
    </row>
    <row r="6" ht="15" spans="1:8">
      <c r="A6" s="86" t="s">
        <v>9</v>
      </c>
      <c r="B6" s="87">
        <v>2</v>
      </c>
      <c r="C6" s="88"/>
      <c r="D6" s="88"/>
      <c r="E6" s="86" t="s">
        <v>10</v>
      </c>
      <c r="F6" s="87">
        <v>62</v>
      </c>
      <c r="G6" s="88"/>
      <c r="H6" s="89"/>
    </row>
    <row r="7" ht="15" spans="1:8">
      <c r="A7" s="86" t="s">
        <v>11</v>
      </c>
      <c r="B7" s="87">
        <v>3</v>
      </c>
      <c r="C7" s="88"/>
      <c r="D7" s="88"/>
      <c r="E7" s="86" t="s">
        <v>12</v>
      </c>
      <c r="F7" s="87">
        <v>63</v>
      </c>
      <c r="G7" s="88"/>
      <c r="H7" s="89"/>
    </row>
    <row r="8" ht="15" spans="1:8">
      <c r="A8" s="86" t="s">
        <v>13</v>
      </c>
      <c r="B8" s="87">
        <v>4</v>
      </c>
      <c r="C8" s="88"/>
      <c r="D8" s="88"/>
      <c r="E8" s="86" t="s">
        <v>14</v>
      </c>
      <c r="F8" s="87">
        <v>65</v>
      </c>
      <c r="G8" s="88"/>
      <c r="H8" s="89"/>
    </row>
    <row r="9" ht="15" spans="1:8">
      <c r="A9" s="86" t="s">
        <v>15</v>
      </c>
      <c r="B9" s="87">
        <v>8</v>
      </c>
      <c r="C9" s="88"/>
      <c r="D9" s="88"/>
      <c r="E9" s="86" t="s">
        <v>16</v>
      </c>
      <c r="F9" s="87">
        <v>66</v>
      </c>
      <c r="G9" s="88"/>
      <c r="H9" s="89"/>
    </row>
    <row r="10" ht="15" spans="1:8">
      <c r="A10" s="86" t="s">
        <v>17</v>
      </c>
      <c r="B10" s="87">
        <v>9</v>
      </c>
      <c r="C10" s="88"/>
      <c r="D10" s="88"/>
      <c r="E10" s="86" t="s">
        <v>18</v>
      </c>
      <c r="F10" s="87">
        <v>71</v>
      </c>
      <c r="G10" s="88"/>
      <c r="H10" s="89"/>
    </row>
    <row r="11" ht="15" spans="1:8">
      <c r="A11" s="86" t="s">
        <v>19</v>
      </c>
      <c r="B11" s="87">
        <v>15</v>
      </c>
      <c r="C11" s="88"/>
      <c r="D11" s="88"/>
      <c r="E11" s="86" t="s">
        <v>20</v>
      </c>
      <c r="F11" s="87">
        <v>72</v>
      </c>
      <c r="G11" s="88"/>
      <c r="H11" s="89"/>
    </row>
    <row r="12" ht="15" spans="1:8">
      <c r="A12" s="86" t="s">
        <v>21</v>
      </c>
      <c r="B12" s="87">
        <v>18</v>
      </c>
      <c r="C12" s="88"/>
      <c r="D12" s="88"/>
      <c r="E12" s="86" t="s">
        <v>22</v>
      </c>
      <c r="F12" s="87">
        <v>74</v>
      </c>
      <c r="G12" s="88"/>
      <c r="H12" s="89"/>
    </row>
    <row r="13" ht="15" spans="1:8">
      <c r="A13" s="86" t="s">
        <v>23</v>
      </c>
      <c r="B13" s="87">
        <v>20</v>
      </c>
      <c r="C13" s="88"/>
      <c r="D13" s="88"/>
      <c r="E13" s="86" t="s">
        <v>24</v>
      </c>
      <c r="F13" s="87">
        <v>78</v>
      </c>
      <c r="G13" s="88"/>
      <c r="H13" s="89"/>
    </row>
    <row r="14" ht="15" spans="1:8">
      <c r="A14" s="86"/>
      <c r="B14" s="87"/>
      <c r="C14" s="88"/>
      <c r="D14" s="88"/>
      <c r="E14" s="86" t="s">
        <v>25</v>
      </c>
      <c r="F14" s="87">
        <v>80</v>
      </c>
      <c r="G14" s="88"/>
      <c r="H14" s="89"/>
    </row>
    <row r="15" ht="15" spans="1:8">
      <c r="A15" s="86" t="s">
        <v>26</v>
      </c>
      <c r="B15" s="87"/>
      <c r="C15" s="88"/>
      <c r="D15" s="88"/>
      <c r="E15" s="86"/>
      <c r="F15" s="87"/>
      <c r="G15" s="88"/>
      <c r="H15" s="89"/>
    </row>
    <row r="16" ht="15" spans="1:8">
      <c r="A16" s="86" t="s">
        <v>27</v>
      </c>
      <c r="B16" s="87">
        <v>21</v>
      </c>
      <c r="C16" s="88"/>
      <c r="D16" s="88"/>
      <c r="E16" s="86" t="s">
        <v>28</v>
      </c>
      <c r="F16" s="87"/>
      <c r="G16" s="88"/>
      <c r="H16" s="89"/>
    </row>
    <row r="17" ht="15" spans="1:8">
      <c r="A17" s="86" t="s">
        <v>29</v>
      </c>
      <c r="B17" s="87">
        <v>24</v>
      </c>
      <c r="C17" s="88"/>
      <c r="D17" s="88"/>
      <c r="E17" s="86" t="s">
        <v>30</v>
      </c>
      <c r="F17" s="87">
        <v>81</v>
      </c>
      <c r="G17" s="88"/>
      <c r="H17" s="89"/>
    </row>
    <row r="18" ht="15" spans="1:8">
      <c r="A18" s="86" t="s">
        <v>31</v>
      </c>
      <c r="B18" s="87">
        <v>30</v>
      </c>
      <c r="C18" s="88"/>
      <c r="D18" s="88"/>
      <c r="E18" s="86" t="s">
        <v>32</v>
      </c>
      <c r="F18" s="87">
        <v>84</v>
      </c>
      <c r="G18" s="88"/>
      <c r="H18" s="89"/>
    </row>
    <row r="19" ht="15" spans="1:8">
      <c r="A19" s="86"/>
      <c r="B19" s="87"/>
      <c r="C19" s="88"/>
      <c r="D19" s="88"/>
      <c r="E19" s="86" t="s">
        <v>33</v>
      </c>
      <c r="F19" s="87">
        <v>88</v>
      </c>
      <c r="G19" s="88"/>
      <c r="H19" s="89"/>
    </row>
    <row r="20" ht="15" spans="1:8">
      <c r="A20" s="86" t="s">
        <v>34</v>
      </c>
      <c r="B20" s="87"/>
      <c r="C20" s="88"/>
      <c r="D20" s="88"/>
      <c r="E20" s="86" t="s">
        <v>35</v>
      </c>
      <c r="F20" s="87">
        <v>90</v>
      </c>
      <c r="G20" s="88"/>
      <c r="H20" s="89"/>
    </row>
    <row r="21" ht="15" spans="1:8">
      <c r="A21" s="86" t="s">
        <v>36</v>
      </c>
      <c r="B21" s="87">
        <v>31</v>
      </c>
      <c r="C21" s="88"/>
      <c r="D21" s="88"/>
      <c r="E21" s="86"/>
      <c r="F21" s="87"/>
      <c r="G21" s="88"/>
      <c r="H21" s="89"/>
    </row>
    <row r="22" ht="15" spans="1:8">
      <c r="A22" s="86" t="s">
        <v>37</v>
      </c>
      <c r="B22" s="87">
        <v>32</v>
      </c>
      <c r="C22" s="88"/>
      <c r="D22" s="88"/>
      <c r="E22" s="86" t="s">
        <v>38</v>
      </c>
      <c r="F22" s="87"/>
      <c r="G22" s="88"/>
      <c r="H22" s="89"/>
    </row>
    <row r="23" ht="15" spans="1:8">
      <c r="A23" s="86" t="s">
        <v>39</v>
      </c>
      <c r="B23" s="87">
        <v>33</v>
      </c>
      <c r="C23" s="88"/>
      <c r="D23" s="88"/>
      <c r="E23" s="86" t="s">
        <v>40</v>
      </c>
      <c r="F23" s="87">
        <v>91</v>
      </c>
      <c r="G23" s="88"/>
      <c r="H23" s="89"/>
    </row>
    <row r="24" ht="15" spans="1:8">
      <c r="A24" s="86" t="s">
        <v>41</v>
      </c>
      <c r="B24" s="87">
        <v>34</v>
      </c>
      <c r="C24" s="88"/>
      <c r="D24" s="88"/>
      <c r="E24" s="86"/>
      <c r="F24" s="87"/>
      <c r="G24" s="88"/>
      <c r="H24" s="89"/>
    </row>
    <row r="25" ht="15" spans="1:8">
      <c r="A25" s="86" t="s">
        <v>42</v>
      </c>
      <c r="B25" s="87">
        <v>35</v>
      </c>
      <c r="C25" s="88"/>
      <c r="D25" s="88"/>
      <c r="E25" s="86" t="s">
        <v>43</v>
      </c>
      <c r="F25" s="87">
        <v>100</v>
      </c>
      <c r="G25" s="88"/>
      <c r="H25" s="89"/>
    </row>
    <row r="26" ht="15" spans="1:8">
      <c r="A26" s="86" t="s">
        <v>44</v>
      </c>
      <c r="B26" s="87">
        <v>38</v>
      </c>
      <c r="C26" s="88"/>
      <c r="D26" s="88"/>
      <c r="E26" s="86"/>
      <c r="F26" s="87"/>
      <c r="G26" s="88"/>
      <c r="H26" s="89"/>
    </row>
    <row r="27" ht="15" spans="1:8">
      <c r="A27" s="86" t="s">
        <v>45</v>
      </c>
      <c r="B27" s="87">
        <v>40</v>
      </c>
      <c r="C27" s="88"/>
      <c r="D27" s="88"/>
      <c r="E27" s="86"/>
      <c r="F27" s="87"/>
      <c r="G27" s="88"/>
      <c r="H27" s="89"/>
    </row>
    <row r="28" ht="15" spans="1:8">
      <c r="A28" s="86"/>
      <c r="B28" s="87"/>
      <c r="C28" s="88"/>
      <c r="D28" s="88"/>
      <c r="E28" s="86"/>
      <c r="F28" s="87"/>
      <c r="G28" s="88"/>
      <c r="H28" s="89"/>
    </row>
    <row r="29" ht="15" spans="1:8">
      <c r="A29" s="86" t="s">
        <v>46</v>
      </c>
      <c r="B29" s="87"/>
      <c r="C29" s="88"/>
      <c r="D29" s="88"/>
      <c r="E29" s="86"/>
      <c r="F29" s="87"/>
      <c r="G29" s="88"/>
      <c r="H29" s="89"/>
    </row>
    <row r="30" ht="15" spans="1:8">
      <c r="A30" s="86" t="s">
        <v>47</v>
      </c>
      <c r="B30" s="87">
        <v>41</v>
      </c>
      <c r="C30" s="88"/>
      <c r="D30" s="88"/>
      <c r="E30" s="86" t="s">
        <v>48</v>
      </c>
      <c r="F30" s="87"/>
      <c r="G30" s="88"/>
      <c r="H30" s="89"/>
    </row>
    <row r="31" ht="15" spans="1:8">
      <c r="A31" s="86"/>
      <c r="B31" s="87"/>
      <c r="C31" s="88"/>
      <c r="D31" s="88"/>
      <c r="E31" s="86" t="s">
        <v>49</v>
      </c>
      <c r="F31" s="87">
        <v>101</v>
      </c>
      <c r="G31" s="88"/>
      <c r="H31" s="89"/>
    </row>
    <row r="32" ht="15" spans="1:8">
      <c r="A32" s="86" t="s">
        <v>50</v>
      </c>
      <c r="B32" s="87"/>
      <c r="C32" s="88"/>
      <c r="D32" s="88"/>
      <c r="E32" s="86" t="s">
        <v>51</v>
      </c>
      <c r="F32" s="87">
        <v>105</v>
      </c>
      <c r="G32" s="88"/>
      <c r="H32" s="89"/>
    </row>
    <row r="33" ht="15" spans="1:8">
      <c r="A33" s="86" t="s">
        <v>52</v>
      </c>
      <c r="B33" s="87">
        <v>51</v>
      </c>
      <c r="C33" s="88"/>
      <c r="D33" s="88"/>
      <c r="E33" s="86" t="s">
        <v>53</v>
      </c>
      <c r="F33" s="87">
        <v>110</v>
      </c>
      <c r="G33" s="88"/>
      <c r="H33" s="89"/>
    </row>
    <row r="34" ht="15" spans="1:8">
      <c r="A34" s="86"/>
      <c r="B34" s="87"/>
      <c r="C34" s="88"/>
      <c r="D34" s="88"/>
      <c r="E34" s="86"/>
      <c r="F34" s="87"/>
      <c r="G34" s="88"/>
      <c r="H34" s="89"/>
    </row>
    <row r="35" ht="15" spans="1:8">
      <c r="A35" s="87" t="s">
        <v>54</v>
      </c>
      <c r="B35" s="87">
        <v>60</v>
      </c>
      <c r="C35" s="88"/>
      <c r="D35" s="88"/>
      <c r="E35" s="87" t="s">
        <v>55</v>
      </c>
      <c r="F35" s="87">
        <v>120</v>
      </c>
      <c r="G35" s="88"/>
      <c r="H35" s="89"/>
    </row>
  </sheetData>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5"/>
  <sheetViews>
    <sheetView workbookViewId="0">
      <selection activeCell="A1" sqref="A1:D1"/>
    </sheetView>
  </sheetViews>
  <sheetFormatPr defaultColWidth="9" defaultRowHeight="16.5" customHeight="1" outlineLevelCol="7"/>
  <cols>
    <col min="1" max="1" width="41.875" style="3" customWidth="1"/>
    <col min="2" max="2" width="8.5" style="2" customWidth="1"/>
    <col min="3" max="3" width="14.875" style="3" customWidth="1"/>
    <col min="4" max="4" width="17.8333333333333" style="3" customWidth="1"/>
    <col min="5" max="6" width="9" style="3"/>
    <col min="7" max="7" width="8.5" style="3" customWidth="1"/>
    <col min="8" max="16384" width="9" style="3"/>
  </cols>
  <sheetData>
    <row r="1" customHeight="1" spans="1:4">
      <c r="A1" s="4" t="s">
        <v>385</v>
      </c>
      <c r="B1" s="4"/>
      <c r="C1" s="4"/>
      <c r="D1" s="4"/>
    </row>
    <row r="2" ht="27" customHeight="1" spans="1:4">
      <c r="A2" s="5" t="s">
        <v>386</v>
      </c>
      <c r="B2" s="5"/>
      <c r="C2" s="5"/>
      <c r="D2" s="5"/>
    </row>
    <row r="3" ht="24" customHeight="1" spans="1:4">
      <c r="A3" s="3" t="s">
        <v>387</v>
      </c>
      <c r="B3" s="2" t="s">
        <v>335</v>
      </c>
      <c r="D3" s="6" t="s">
        <v>376</v>
      </c>
    </row>
    <row r="4" s="11" customFormat="1" ht="21" customHeight="1" spans="1:4">
      <c r="A4" s="13" t="s">
        <v>63</v>
      </c>
      <c r="B4" s="13" t="s">
        <v>1</v>
      </c>
      <c r="C4" s="13" t="s">
        <v>64</v>
      </c>
      <c r="D4" s="13" t="s">
        <v>65</v>
      </c>
    </row>
    <row r="5" s="11" customFormat="1" customHeight="1" spans="1:4">
      <c r="A5" s="14" t="s">
        <v>69</v>
      </c>
      <c r="B5" s="13">
        <v>1</v>
      </c>
      <c r="C5" s="14"/>
      <c r="D5" s="14"/>
    </row>
    <row r="6" customHeight="1" spans="1:4">
      <c r="A6" s="15" t="s">
        <v>388</v>
      </c>
      <c r="B6" s="16">
        <v>2</v>
      </c>
      <c r="C6" s="15"/>
      <c r="D6" s="15"/>
    </row>
    <row r="7" customHeight="1" spans="1:4">
      <c r="A7" s="15" t="s">
        <v>389</v>
      </c>
      <c r="B7" s="16">
        <v>3</v>
      </c>
      <c r="C7" s="15"/>
      <c r="D7" s="15"/>
    </row>
    <row r="8" customHeight="1" spans="1:4">
      <c r="A8" s="15" t="s">
        <v>390</v>
      </c>
      <c r="B8" s="16">
        <v>4</v>
      </c>
      <c r="C8" s="15"/>
      <c r="D8" s="15"/>
    </row>
    <row r="9" customHeight="1" spans="1:4">
      <c r="A9" s="15" t="s">
        <v>391</v>
      </c>
      <c r="B9" s="16">
        <v>5</v>
      </c>
      <c r="C9" s="15"/>
      <c r="D9" s="15"/>
    </row>
    <row r="10" customHeight="1" spans="1:4">
      <c r="A10" s="15" t="s">
        <v>392</v>
      </c>
      <c r="B10" s="16">
        <v>6</v>
      </c>
      <c r="C10" s="15"/>
      <c r="D10" s="15"/>
    </row>
    <row r="11" customHeight="1" spans="1:4">
      <c r="A11" s="15" t="s">
        <v>393</v>
      </c>
      <c r="B11" s="16">
        <v>7</v>
      </c>
      <c r="C11" s="15"/>
      <c r="D11" s="15"/>
    </row>
    <row r="12" customHeight="1" spans="1:4">
      <c r="A12" s="15" t="s">
        <v>394</v>
      </c>
      <c r="B12" s="16">
        <v>8</v>
      </c>
      <c r="C12" s="15"/>
      <c r="D12" s="15"/>
    </row>
    <row r="13" customHeight="1" spans="1:4">
      <c r="A13" s="15" t="s">
        <v>395</v>
      </c>
      <c r="B13" s="16">
        <v>9</v>
      </c>
      <c r="C13" s="15"/>
      <c r="D13" s="15"/>
    </row>
    <row r="14" customHeight="1" spans="1:4">
      <c r="A14" s="15" t="s">
        <v>396</v>
      </c>
      <c r="B14" s="16">
        <v>10</v>
      </c>
      <c r="C14" s="15"/>
      <c r="D14" s="15"/>
    </row>
    <row r="15" customHeight="1" spans="1:4">
      <c r="A15" s="15" t="s">
        <v>397</v>
      </c>
      <c r="B15" s="16">
        <v>11</v>
      </c>
      <c r="C15" s="15"/>
      <c r="D15" s="15"/>
    </row>
    <row r="16" customHeight="1" spans="1:4">
      <c r="A16" s="9" t="s">
        <v>398</v>
      </c>
      <c r="B16" s="16">
        <v>12</v>
      </c>
      <c r="C16" s="15"/>
      <c r="D16" s="15"/>
    </row>
    <row r="17" customHeight="1" spans="1:4">
      <c r="A17" s="9" t="s">
        <v>399</v>
      </c>
      <c r="B17" s="16">
        <v>13</v>
      </c>
      <c r="C17" s="15"/>
      <c r="D17" s="15"/>
    </row>
    <row r="18" customHeight="1" spans="1:4">
      <c r="A18" s="9" t="s">
        <v>400</v>
      </c>
      <c r="B18" s="16">
        <v>14</v>
      </c>
      <c r="C18" s="15"/>
      <c r="D18" s="15"/>
    </row>
    <row r="19" customHeight="1" spans="1:4">
      <c r="A19" s="9" t="s">
        <v>401</v>
      </c>
      <c r="B19" s="16">
        <v>15</v>
      </c>
      <c r="C19" s="15"/>
      <c r="D19" s="15"/>
    </row>
    <row r="20" s="11" customFormat="1" customHeight="1" spans="1:4">
      <c r="A20" s="14" t="s">
        <v>402</v>
      </c>
      <c r="B20" s="16">
        <v>16</v>
      </c>
      <c r="C20" s="14"/>
      <c r="D20" s="14"/>
    </row>
    <row r="21" customHeight="1" spans="1:4">
      <c r="A21" s="15" t="s">
        <v>403</v>
      </c>
      <c r="B21" s="16">
        <v>17</v>
      </c>
      <c r="C21" s="15"/>
      <c r="D21" s="15"/>
    </row>
    <row r="22" customHeight="1" spans="1:4">
      <c r="A22" s="15" t="s">
        <v>404</v>
      </c>
      <c r="B22" s="16">
        <v>18</v>
      </c>
      <c r="C22" s="15"/>
      <c r="D22" s="15"/>
    </row>
    <row r="23" customHeight="1" spans="1:4">
      <c r="A23" s="15" t="s">
        <v>405</v>
      </c>
      <c r="B23" s="16">
        <v>19</v>
      </c>
      <c r="C23" s="17"/>
      <c r="D23" s="15"/>
    </row>
    <row r="24" customHeight="1" spans="1:4">
      <c r="A24" s="15" t="s">
        <v>406</v>
      </c>
      <c r="B24" s="16">
        <v>20</v>
      </c>
      <c r="C24" s="17"/>
      <c r="D24" s="15"/>
    </row>
    <row r="25" customHeight="1" spans="1:4">
      <c r="A25" s="15" t="s">
        <v>407</v>
      </c>
      <c r="B25" s="16">
        <v>21</v>
      </c>
      <c r="C25" s="17"/>
      <c r="D25" s="15"/>
    </row>
    <row r="26" customHeight="1" spans="1:4">
      <c r="A26" s="15" t="s">
        <v>408</v>
      </c>
      <c r="B26" s="16">
        <v>22</v>
      </c>
      <c r="C26" s="17"/>
      <c r="D26" s="15"/>
    </row>
    <row r="27" customHeight="1" spans="1:4">
      <c r="A27" s="15" t="s">
        <v>409</v>
      </c>
      <c r="B27" s="16">
        <v>23</v>
      </c>
      <c r="C27" s="17"/>
      <c r="D27" s="15"/>
    </row>
    <row r="28" customHeight="1" spans="1:4">
      <c r="A28" s="15" t="s">
        <v>410</v>
      </c>
      <c r="B28" s="16">
        <v>24</v>
      </c>
      <c r="C28" s="17"/>
      <c r="D28" s="15"/>
    </row>
    <row r="29" customHeight="1" spans="1:4">
      <c r="A29" s="15" t="s">
        <v>411</v>
      </c>
      <c r="B29" s="16">
        <v>25</v>
      </c>
      <c r="C29" s="17"/>
      <c r="D29" s="15"/>
    </row>
    <row r="30" customHeight="1" spans="1:4">
      <c r="A30" s="15" t="s">
        <v>412</v>
      </c>
      <c r="B30" s="16">
        <v>26</v>
      </c>
      <c r="C30" s="17"/>
      <c r="D30" s="15"/>
    </row>
    <row r="31" customHeight="1" spans="1:4">
      <c r="A31" s="15" t="s">
        <v>413</v>
      </c>
      <c r="B31" s="16">
        <v>27</v>
      </c>
      <c r="C31" s="17"/>
      <c r="D31" s="15"/>
    </row>
    <row r="32" customHeight="1" spans="1:4">
      <c r="A32" s="15" t="s">
        <v>414</v>
      </c>
      <c r="B32" s="16">
        <v>28</v>
      </c>
      <c r="C32" s="17"/>
      <c r="D32" s="15"/>
    </row>
    <row r="33" customHeight="1" spans="1:4">
      <c r="A33" s="15" t="s">
        <v>415</v>
      </c>
      <c r="B33" s="16">
        <v>29</v>
      </c>
      <c r="C33" s="15"/>
      <c r="D33" s="15"/>
    </row>
    <row r="34" customHeight="1" spans="1:4">
      <c r="A34" s="15" t="s">
        <v>416</v>
      </c>
      <c r="B34" s="16">
        <v>30</v>
      </c>
      <c r="C34" s="15"/>
      <c r="D34" s="15"/>
    </row>
    <row r="35" customHeight="1" spans="1:4">
      <c r="A35" s="15" t="s">
        <v>417</v>
      </c>
      <c r="B35" s="16">
        <v>31</v>
      </c>
      <c r="C35" s="15"/>
      <c r="D35" s="15"/>
    </row>
    <row r="36" customHeight="1" spans="1:4">
      <c r="A36" s="15" t="s">
        <v>418</v>
      </c>
      <c r="B36" s="16">
        <v>32</v>
      </c>
      <c r="C36" s="15"/>
      <c r="D36" s="15"/>
    </row>
    <row r="37" customHeight="1" spans="1:4">
      <c r="A37" s="15" t="s">
        <v>419</v>
      </c>
      <c r="B37" s="16">
        <v>33</v>
      </c>
      <c r="C37" s="15"/>
      <c r="D37" s="15"/>
    </row>
    <row r="38" customHeight="1" spans="1:4">
      <c r="A38" s="15" t="s">
        <v>420</v>
      </c>
      <c r="B38" s="16">
        <v>34</v>
      </c>
      <c r="C38" s="17"/>
      <c r="D38" s="15"/>
    </row>
    <row r="39" customHeight="1" spans="1:4">
      <c r="A39" s="15" t="s">
        <v>421</v>
      </c>
      <c r="B39" s="16">
        <v>35</v>
      </c>
      <c r="C39" s="15"/>
      <c r="D39" s="15"/>
    </row>
    <row r="40" customHeight="1" spans="1:4">
      <c r="A40" s="15" t="s">
        <v>422</v>
      </c>
      <c r="B40" s="16">
        <v>36</v>
      </c>
      <c r="C40" s="15"/>
      <c r="D40" s="15"/>
    </row>
    <row r="41" customHeight="1" spans="1:4">
      <c r="A41" s="9" t="s">
        <v>423</v>
      </c>
      <c r="B41" s="16">
        <v>37</v>
      </c>
      <c r="C41" s="15"/>
      <c r="D41" s="15"/>
    </row>
    <row r="42" customHeight="1" spans="1:4">
      <c r="A42" s="9" t="s">
        <v>424</v>
      </c>
      <c r="B42" s="16">
        <v>38</v>
      </c>
      <c r="C42" s="15"/>
      <c r="D42" s="15"/>
    </row>
    <row r="43" customHeight="1" spans="1:4">
      <c r="A43" s="9" t="s">
        <v>425</v>
      </c>
      <c r="B43" s="16">
        <v>39</v>
      </c>
      <c r="C43" s="15"/>
      <c r="D43" s="15"/>
    </row>
    <row r="44" customHeight="1" spans="1:4">
      <c r="A44" s="9" t="s">
        <v>426</v>
      </c>
      <c r="B44" s="16">
        <v>40</v>
      </c>
      <c r="C44" s="15"/>
      <c r="D44" s="15"/>
    </row>
    <row r="45" customHeight="1" spans="1:4">
      <c r="A45" s="9" t="s">
        <v>427</v>
      </c>
      <c r="B45" s="16">
        <v>41</v>
      </c>
      <c r="C45" s="15"/>
      <c r="D45" s="15"/>
    </row>
    <row r="46" customHeight="1" spans="1:4">
      <c r="A46" s="9" t="s">
        <v>428</v>
      </c>
      <c r="B46" s="16">
        <v>42</v>
      </c>
      <c r="C46" s="15"/>
      <c r="D46" s="15"/>
    </row>
    <row r="47" customHeight="1" spans="1:4">
      <c r="A47" s="9" t="s">
        <v>429</v>
      </c>
      <c r="B47" s="16">
        <v>43</v>
      </c>
      <c r="C47" s="15"/>
      <c r="D47" s="15"/>
    </row>
    <row r="48" customHeight="1" spans="1:4">
      <c r="A48" s="9" t="s">
        <v>430</v>
      </c>
      <c r="B48" s="16">
        <v>44</v>
      </c>
      <c r="C48" s="15"/>
      <c r="D48" s="15"/>
    </row>
    <row r="49" customHeight="1" spans="1:4">
      <c r="A49" s="9" t="s">
        <v>431</v>
      </c>
      <c r="B49" s="16">
        <v>45</v>
      </c>
      <c r="C49" s="15"/>
      <c r="D49" s="15"/>
    </row>
    <row r="50" customHeight="1" spans="1:4">
      <c r="A50" s="15" t="s">
        <v>432</v>
      </c>
      <c r="B50" s="16">
        <v>46</v>
      </c>
      <c r="C50" s="15"/>
      <c r="D50" s="15"/>
    </row>
    <row r="51" customHeight="1" spans="1:4">
      <c r="A51" s="15" t="s">
        <v>433</v>
      </c>
      <c r="B51" s="16">
        <v>47</v>
      </c>
      <c r="C51" s="15"/>
      <c r="D51" s="15"/>
    </row>
    <row r="52" customHeight="1" spans="1:4">
      <c r="A52" s="15" t="s">
        <v>434</v>
      </c>
      <c r="B52" s="16">
        <v>48</v>
      </c>
      <c r="C52" s="15"/>
      <c r="D52" s="15"/>
    </row>
    <row r="53" s="11" customFormat="1" customHeight="1" spans="1:4">
      <c r="A53" s="14" t="s">
        <v>435</v>
      </c>
      <c r="B53" s="13" t="s">
        <v>436</v>
      </c>
      <c r="C53" s="14"/>
      <c r="D53" s="14"/>
    </row>
    <row r="54" customHeight="1" spans="1:4">
      <c r="A54" s="15" t="s">
        <v>437</v>
      </c>
      <c r="B54" s="16">
        <v>50</v>
      </c>
      <c r="C54" s="15"/>
      <c r="D54" s="15"/>
    </row>
    <row r="55" customHeight="1" spans="1:4">
      <c r="A55" s="15" t="s">
        <v>438</v>
      </c>
      <c r="B55" s="16">
        <v>51</v>
      </c>
      <c r="C55" s="15"/>
      <c r="D55" s="15"/>
    </row>
    <row r="56" s="11" customFormat="1" customHeight="1" spans="1:4">
      <c r="A56" s="14" t="s">
        <v>439</v>
      </c>
      <c r="B56" s="13">
        <v>52</v>
      </c>
      <c r="C56" s="14"/>
      <c r="D56" s="14"/>
    </row>
    <row r="57" customHeight="1" spans="1:4">
      <c r="A57" s="18" t="s">
        <v>440</v>
      </c>
      <c r="B57" s="16">
        <v>53</v>
      </c>
      <c r="C57" s="16"/>
      <c r="D57" s="16"/>
    </row>
    <row r="58" customHeight="1" spans="1:4">
      <c r="A58" s="18" t="s">
        <v>441</v>
      </c>
      <c r="B58" s="8">
        <v>54</v>
      </c>
      <c r="C58" s="9"/>
      <c r="D58" s="9"/>
    </row>
    <row r="59" customHeight="1" spans="1:4">
      <c r="A59" s="9" t="s">
        <v>442</v>
      </c>
      <c r="B59" s="8">
        <v>55</v>
      </c>
      <c r="C59" s="9"/>
      <c r="D59" s="9"/>
    </row>
    <row r="60" customHeight="1" spans="1:4">
      <c r="A60" s="9" t="s">
        <v>443</v>
      </c>
      <c r="B60" s="8">
        <v>56</v>
      </c>
      <c r="C60" s="9"/>
      <c r="D60" s="9"/>
    </row>
    <row r="61" customHeight="1" spans="1:4">
      <c r="A61" s="9" t="s">
        <v>444</v>
      </c>
      <c r="B61" s="8" t="s">
        <v>445</v>
      </c>
      <c r="C61" s="9"/>
      <c r="D61" s="9"/>
    </row>
    <row r="62" customHeight="1" spans="1:4">
      <c r="A62" s="9" t="s">
        <v>446</v>
      </c>
      <c r="B62" s="8">
        <v>58</v>
      </c>
      <c r="C62" s="9"/>
      <c r="D62" s="9"/>
    </row>
    <row r="63" customHeight="1" spans="1:4">
      <c r="A63" s="9" t="s">
        <v>447</v>
      </c>
      <c r="B63" s="8">
        <v>59</v>
      </c>
      <c r="C63" s="9"/>
      <c r="D63" s="9"/>
    </row>
    <row r="64" customHeight="1" spans="1:4">
      <c r="A64" s="9" t="s">
        <v>448</v>
      </c>
      <c r="B64" s="8">
        <v>60</v>
      </c>
      <c r="C64" s="9"/>
      <c r="D64" s="9"/>
    </row>
    <row r="65" customHeight="1" spans="1:4">
      <c r="A65" s="9" t="s">
        <v>449</v>
      </c>
      <c r="B65" s="8">
        <v>61</v>
      </c>
      <c r="C65" s="9"/>
      <c r="D65" s="9"/>
    </row>
    <row r="66" customHeight="1" spans="1:4">
      <c r="A66" s="9" t="s">
        <v>347</v>
      </c>
      <c r="B66" s="8">
        <v>62</v>
      </c>
      <c r="C66" s="9"/>
      <c r="D66" s="9"/>
    </row>
    <row r="67" customHeight="1" spans="1:4">
      <c r="A67" s="9" t="s">
        <v>450</v>
      </c>
      <c r="B67" s="8" t="s">
        <v>451</v>
      </c>
      <c r="C67" s="9"/>
      <c r="D67" s="9"/>
    </row>
    <row r="68" customHeight="1" spans="1:4">
      <c r="A68" s="19" t="s">
        <v>452</v>
      </c>
      <c r="B68" s="8">
        <v>64</v>
      </c>
      <c r="C68" s="9"/>
      <c r="D68" s="9"/>
    </row>
    <row r="69" customHeight="1" spans="1:4">
      <c r="A69" s="19" t="s">
        <v>453</v>
      </c>
      <c r="B69" s="8">
        <v>65</v>
      </c>
      <c r="C69" s="9"/>
      <c r="D69" s="9"/>
    </row>
    <row r="70" customHeight="1" spans="1:4">
      <c r="A70" s="18" t="s">
        <v>454</v>
      </c>
      <c r="B70" s="8" t="s">
        <v>455</v>
      </c>
      <c r="C70" s="9"/>
      <c r="D70" s="9"/>
    </row>
    <row r="71" customHeight="1" spans="1:4">
      <c r="A71" s="9" t="s">
        <v>456</v>
      </c>
      <c r="B71" s="8">
        <v>67</v>
      </c>
      <c r="C71" s="9"/>
      <c r="D71" s="9"/>
    </row>
    <row r="72" customHeight="1" spans="1:4">
      <c r="A72" s="9" t="s">
        <v>457</v>
      </c>
      <c r="B72" s="8">
        <v>68</v>
      </c>
      <c r="C72" s="9"/>
      <c r="D72" s="9"/>
    </row>
    <row r="73" customHeight="1" spans="1:4">
      <c r="A73" s="18" t="s">
        <v>458</v>
      </c>
      <c r="B73" s="8" t="s">
        <v>459</v>
      </c>
      <c r="C73" s="18"/>
      <c r="D73" s="18"/>
    </row>
    <row r="74" s="11" customFormat="1" customHeight="1" spans="1:4">
      <c r="A74" s="18" t="s">
        <v>460</v>
      </c>
      <c r="B74" s="8">
        <v>70</v>
      </c>
      <c r="C74" s="16" t="s">
        <v>64</v>
      </c>
      <c r="D74" s="16" t="s">
        <v>65</v>
      </c>
    </row>
    <row r="75" customHeight="1" spans="1:4">
      <c r="A75" s="18" t="s">
        <v>461</v>
      </c>
      <c r="B75" s="8">
        <v>71</v>
      </c>
      <c r="C75" s="9"/>
      <c r="D75" s="9"/>
    </row>
    <row r="76" customHeight="1" spans="1:4">
      <c r="A76" s="9" t="s">
        <v>462</v>
      </c>
      <c r="B76" s="8">
        <v>72</v>
      </c>
      <c r="C76" s="9"/>
      <c r="D76" s="9"/>
    </row>
    <row r="77" customHeight="1" spans="1:4">
      <c r="A77" s="9" t="s">
        <v>463</v>
      </c>
      <c r="B77" s="8">
        <v>73</v>
      </c>
      <c r="C77" s="9"/>
      <c r="D77" s="9"/>
    </row>
    <row r="78" customHeight="1" spans="1:4">
      <c r="A78" s="9" t="s">
        <v>464</v>
      </c>
      <c r="B78" s="8">
        <v>74</v>
      </c>
      <c r="C78" s="9"/>
      <c r="D78" s="9"/>
    </row>
    <row r="79" customHeight="1" spans="1:4">
      <c r="A79" s="18" t="s">
        <v>465</v>
      </c>
      <c r="B79" s="8">
        <v>75</v>
      </c>
      <c r="C79" s="9"/>
      <c r="D79" s="9"/>
    </row>
    <row r="80" customHeight="1" spans="1:4">
      <c r="A80" s="9" t="s">
        <v>466</v>
      </c>
      <c r="B80" s="8">
        <v>76</v>
      </c>
      <c r="C80" s="9"/>
      <c r="D80" s="9"/>
    </row>
    <row r="81" customHeight="1" spans="1:4">
      <c r="A81" s="9" t="s">
        <v>467</v>
      </c>
      <c r="B81" s="8">
        <v>77</v>
      </c>
      <c r="C81" s="9"/>
      <c r="D81" s="9"/>
    </row>
    <row r="82" customHeight="1" spans="1:4">
      <c r="A82" s="18" t="s">
        <v>468</v>
      </c>
      <c r="B82" s="8" t="s">
        <v>469</v>
      </c>
      <c r="C82" s="9"/>
      <c r="D82" s="9"/>
    </row>
    <row r="83" s="12" customFormat="1" ht="20" customHeight="1" spans="1:8">
      <c r="A83" s="11" t="s">
        <v>470</v>
      </c>
      <c r="B83" s="2"/>
      <c r="C83" s="3"/>
      <c r="D83" s="3"/>
      <c r="E83" s="3"/>
      <c r="F83" s="3"/>
      <c r="G83" s="3"/>
      <c r="H83" s="3"/>
    </row>
    <row r="84" s="12" customFormat="1" ht="37" customHeight="1" spans="1:8">
      <c r="A84" s="20" t="s">
        <v>471</v>
      </c>
      <c r="B84" s="20"/>
      <c r="C84" s="20"/>
      <c r="D84" s="20"/>
      <c r="E84" s="3"/>
      <c r="F84" s="3"/>
      <c r="G84" s="3"/>
      <c r="H84" s="3"/>
    </row>
    <row r="85" s="12" customFormat="1" ht="20" customHeight="1" spans="1:8">
      <c r="A85" s="10" t="s">
        <v>472</v>
      </c>
      <c r="B85" s="10"/>
      <c r="C85" s="10"/>
      <c r="D85" s="10"/>
      <c r="E85" s="21"/>
      <c r="F85" s="21"/>
      <c r="G85" s="21"/>
      <c r="H85" s="21"/>
    </row>
  </sheetData>
  <mergeCells count="4">
    <mergeCell ref="A1:D1"/>
    <mergeCell ref="A2:D2"/>
    <mergeCell ref="A84:D84"/>
    <mergeCell ref="A85:D85"/>
  </mergeCells>
  <printOptions horizontalCentered="1"/>
  <pageMargins left="0.156944444444444" right="0.118055555555556" top="0.629861111111111" bottom="0.629861111111111" header="0.314583333333333" footer="0.314583333333333"/>
  <pageSetup paperSize="9" orientation="portrait" horizontalDpi="600"/>
  <headerFooter alignWithMargins="0">
    <oddFooter>&amp;C&amp;P/&amp;N</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A1" sqref="A1:I1"/>
    </sheetView>
  </sheetViews>
  <sheetFormatPr defaultColWidth="9" defaultRowHeight="21" customHeight="1"/>
  <cols>
    <col min="1" max="2" width="9" style="3"/>
    <col min="3" max="8" width="10.625" style="3" customWidth="1"/>
    <col min="9" max="9" width="9.5" style="3" customWidth="1"/>
    <col min="10" max="16384" width="9" style="3"/>
  </cols>
  <sheetData>
    <row r="1" customHeight="1" spans="1:9">
      <c r="A1" s="4" t="s">
        <v>473</v>
      </c>
      <c r="B1" s="4"/>
      <c r="C1" s="4"/>
      <c r="D1" s="4"/>
      <c r="E1" s="4"/>
      <c r="F1" s="4"/>
      <c r="G1" s="4"/>
      <c r="H1" s="4"/>
      <c r="I1" s="4"/>
    </row>
    <row r="2" ht="39" customHeight="1" spans="1:9">
      <c r="A2" s="5" t="s">
        <v>474</v>
      </c>
      <c r="B2" s="5"/>
      <c r="C2" s="5"/>
      <c r="D2" s="5"/>
      <c r="E2" s="5"/>
      <c r="F2" s="5"/>
      <c r="G2" s="5"/>
      <c r="H2" s="5"/>
      <c r="I2" s="5"/>
    </row>
    <row r="3" customHeight="1" spans="1:9">
      <c r="A3" s="4" t="s">
        <v>475</v>
      </c>
      <c r="B3" s="4"/>
      <c r="C3" s="4"/>
      <c r="D3" s="4"/>
      <c r="E3" s="6" t="s">
        <v>476</v>
      </c>
      <c r="I3" s="6" t="s">
        <v>376</v>
      </c>
    </row>
    <row r="4" s="1" customFormat="1" ht="27" customHeight="1" spans="1:9">
      <c r="A4" s="7" t="s">
        <v>477</v>
      </c>
      <c r="B4" s="7" t="s">
        <v>340</v>
      </c>
      <c r="C4" s="7" t="s">
        <v>478</v>
      </c>
      <c r="D4" s="7" t="s">
        <v>479</v>
      </c>
      <c r="E4" s="7" t="s">
        <v>480</v>
      </c>
      <c r="F4" s="7" t="s">
        <v>481</v>
      </c>
      <c r="G4" s="7" t="s">
        <v>361</v>
      </c>
      <c r="H4" s="7" t="s">
        <v>482</v>
      </c>
      <c r="I4" s="7" t="s">
        <v>136</v>
      </c>
    </row>
    <row r="5" s="2" customFormat="1" customHeight="1" spans="1:9">
      <c r="A5" s="8">
        <v>1</v>
      </c>
      <c r="B5" s="8">
        <v>2</v>
      </c>
      <c r="C5" s="8">
        <v>3</v>
      </c>
      <c r="D5" s="8">
        <v>4</v>
      </c>
      <c r="E5" s="8">
        <v>5</v>
      </c>
      <c r="F5" s="2">
        <v>6</v>
      </c>
      <c r="G5" s="8" t="s">
        <v>483</v>
      </c>
      <c r="H5" s="8">
        <v>8</v>
      </c>
      <c r="I5" s="8">
        <v>9</v>
      </c>
    </row>
    <row r="6" s="2" customFormat="1" customHeight="1" spans="1:9">
      <c r="A6" s="8"/>
      <c r="B6" s="8"/>
      <c r="C6" s="8"/>
      <c r="D6" s="8"/>
      <c r="E6" s="8"/>
      <c r="F6" s="8"/>
      <c r="G6" s="8"/>
      <c r="H6" s="8"/>
      <c r="I6" s="8"/>
    </row>
    <row r="7" customHeight="1" spans="1:9">
      <c r="A7" s="9"/>
      <c r="B7" s="9"/>
      <c r="C7" s="9"/>
      <c r="D7" s="9"/>
      <c r="E7" s="9"/>
      <c r="F7" s="9"/>
      <c r="G7" s="9"/>
      <c r="H7" s="9"/>
      <c r="I7" s="9"/>
    </row>
    <row r="8" customHeight="1" spans="1:9">
      <c r="A8" s="9"/>
      <c r="B8" s="9"/>
      <c r="C8" s="9"/>
      <c r="D8" s="9"/>
      <c r="E8" s="9"/>
      <c r="F8" s="9"/>
      <c r="G8" s="9"/>
      <c r="H8" s="9"/>
      <c r="I8" s="9"/>
    </row>
    <row r="9" customHeight="1" spans="1:9">
      <c r="A9" s="9"/>
      <c r="B9" s="9"/>
      <c r="C9" s="9"/>
      <c r="D9" s="9"/>
      <c r="E9" s="9"/>
      <c r="F9" s="9"/>
      <c r="G9" s="9"/>
      <c r="H9" s="9"/>
      <c r="I9" s="9"/>
    </row>
    <row r="10" customHeight="1" spans="1:9">
      <c r="A10" s="9"/>
      <c r="B10" s="9"/>
      <c r="C10" s="9"/>
      <c r="D10" s="9"/>
      <c r="E10" s="9"/>
      <c r="F10" s="9"/>
      <c r="G10" s="9"/>
      <c r="H10" s="9"/>
      <c r="I10" s="9"/>
    </row>
    <row r="11" customHeight="1" spans="1:9">
      <c r="A11" s="9"/>
      <c r="B11" s="9"/>
      <c r="C11" s="9"/>
      <c r="D11" s="9"/>
      <c r="E11" s="9"/>
      <c r="F11" s="9"/>
      <c r="G11" s="9"/>
      <c r="H11" s="9"/>
      <c r="I11" s="9"/>
    </row>
    <row r="12" customHeight="1" spans="1:9">
      <c r="A12" s="9"/>
      <c r="B12" s="9"/>
      <c r="C12" s="9"/>
      <c r="D12" s="9"/>
      <c r="E12" s="9"/>
      <c r="F12" s="9"/>
      <c r="G12" s="9"/>
      <c r="H12" s="9"/>
      <c r="I12" s="9"/>
    </row>
    <row r="13" customHeight="1" spans="1:9">
      <c r="A13" s="9"/>
      <c r="B13" s="9"/>
      <c r="C13" s="9"/>
      <c r="D13" s="9"/>
      <c r="E13" s="9"/>
      <c r="F13" s="9"/>
      <c r="G13" s="9"/>
      <c r="H13" s="9"/>
      <c r="I13" s="9"/>
    </row>
    <row r="14" customHeight="1" spans="1:9">
      <c r="A14" s="9"/>
      <c r="B14" s="9"/>
      <c r="C14" s="9"/>
      <c r="D14" s="9"/>
      <c r="E14" s="9"/>
      <c r="F14" s="9"/>
      <c r="G14" s="9"/>
      <c r="H14" s="9"/>
      <c r="I14" s="9"/>
    </row>
    <row r="15" customHeight="1" spans="1:9">
      <c r="A15" s="9"/>
      <c r="B15" s="9"/>
      <c r="C15" s="9"/>
      <c r="D15" s="9"/>
      <c r="E15" s="9"/>
      <c r="F15" s="9"/>
      <c r="G15" s="9"/>
      <c r="H15" s="9"/>
      <c r="I15" s="9"/>
    </row>
    <row r="16" customHeight="1" spans="1:9">
      <c r="A16" s="9"/>
      <c r="B16" s="9"/>
      <c r="C16" s="9"/>
      <c r="D16" s="9"/>
      <c r="E16" s="9"/>
      <c r="F16" s="9"/>
      <c r="G16" s="9"/>
      <c r="H16" s="9"/>
      <c r="I16" s="9"/>
    </row>
    <row r="17" customHeight="1" spans="1:9">
      <c r="A17" s="9"/>
      <c r="B17" s="9"/>
      <c r="C17" s="9"/>
      <c r="D17" s="9"/>
      <c r="E17" s="9"/>
      <c r="F17" s="9"/>
      <c r="G17" s="9"/>
      <c r="H17" s="9"/>
      <c r="I17" s="9"/>
    </row>
    <row r="18" customHeight="1" spans="1:9">
      <c r="A18" s="9"/>
      <c r="B18" s="9"/>
      <c r="C18" s="9"/>
      <c r="D18" s="9"/>
      <c r="E18" s="9"/>
      <c r="F18" s="9"/>
      <c r="G18" s="9"/>
      <c r="H18" s="9"/>
      <c r="I18" s="9"/>
    </row>
    <row r="19" customHeight="1" spans="1:9">
      <c r="A19" s="10" t="s">
        <v>384</v>
      </c>
      <c r="B19" s="10"/>
      <c r="C19" s="10"/>
      <c r="D19" s="10"/>
      <c r="E19" s="10"/>
      <c r="F19" s="10"/>
      <c r="G19" s="10"/>
      <c r="H19" s="10"/>
      <c r="I19" s="10"/>
    </row>
  </sheetData>
  <mergeCells count="4">
    <mergeCell ref="A1:I1"/>
    <mergeCell ref="A2:I2"/>
    <mergeCell ref="A3:D3"/>
    <mergeCell ref="A19:I19"/>
  </mergeCells>
  <printOptions horizontalCentered="1"/>
  <pageMargins left="0.118055555555556" right="0.118055555555556" top="0.751388888888889" bottom="0.751388888888889" header="0.298611111111111" footer="0.298611111111111"/>
  <pageSetup paperSize="9"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0"/>
  <sheetViews>
    <sheetView tabSelected="1" workbookViewId="0">
      <selection activeCell="A1" sqref="A1:H1"/>
    </sheetView>
  </sheetViews>
  <sheetFormatPr defaultColWidth="9" defaultRowHeight="16.5" customHeight="1" outlineLevelCol="7"/>
  <cols>
    <col min="1" max="1" width="30.625" style="28" customWidth="1"/>
    <col min="2" max="2" width="8.625" style="28" customWidth="1"/>
    <col min="3" max="4" width="18.625" style="28" customWidth="1"/>
    <col min="5" max="5" width="30.625" style="28" customWidth="1"/>
    <col min="6" max="6" width="8.625" style="28" customWidth="1"/>
    <col min="7" max="8" width="18.625" style="28" customWidth="1"/>
    <col min="9" max="16384" width="9" style="28"/>
  </cols>
  <sheetData>
    <row r="1" customHeight="1" spans="1:8">
      <c r="A1" s="24" t="s">
        <v>56</v>
      </c>
      <c r="B1" s="24"/>
      <c r="C1" s="24"/>
      <c r="D1" s="24"/>
      <c r="E1" s="24"/>
      <c r="F1" s="24"/>
      <c r="G1" s="24"/>
      <c r="H1" s="24"/>
    </row>
    <row r="2" ht="23" customHeight="1" spans="1:8">
      <c r="A2" s="25" t="s">
        <v>57</v>
      </c>
      <c r="B2" s="25"/>
      <c r="C2" s="25"/>
      <c r="D2" s="25"/>
      <c r="E2" s="25"/>
      <c r="F2" s="25"/>
      <c r="G2" s="25"/>
      <c r="H2" s="25"/>
    </row>
    <row r="3" ht="24" customHeight="1" spans="1:8">
      <c r="A3" s="80" t="s">
        <v>58</v>
      </c>
      <c r="B3" s="81"/>
      <c r="C3" s="81"/>
      <c r="D3" s="82" t="s">
        <v>59</v>
      </c>
      <c r="E3" s="82"/>
      <c r="F3" s="81"/>
      <c r="G3" s="81"/>
      <c r="H3" s="83" t="s">
        <v>60</v>
      </c>
    </row>
    <row r="4" s="32" customFormat="1" ht="20" customHeight="1" spans="1:8">
      <c r="A4" s="59" t="s">
        <v>0</v>
      </c>
      <c r="B4" s="59" t="s">
        <v>1</v>
      </c>
      <c r="C4" s="59" t="s">
        <v>2</v>
      </c>
      <c r="D4" s="59" t="s">
        <v>3</v>
      </c>
      <c r="E4" s="59" t="s">
        <v>4</v>
      </c>
      <c r="F4" s="59" t="s">
        <v>1</v>
      </c>
      <c r="G4" s="59" t="s">
        <v>2</v>
      </c>
      <c r="H4" s="59" t="s">
        <v>3</v>
      </c>
    </row>
    <row r="5" ht="15.75" customHeight="1" spans="1:8">
      <c r="A5" s="60" t="s">
        <v>5</v>
      </c>
      <c r="B5" s="61"/>
      <c r="C5" s="62"/>
      <c r="D5" s="62"/>
      <c r="E5" s="60" t="s">
        <v>6</v>
      </c>
      <c r="F5" s="61"/>
      <c r="G5" s="62"/>
      <c r="H5" s="62"/>
    </row>
    <row r="6" ht="15.75" customHeight="1" spans="1:8">
      <c r="A6" s="60" t="s">
        <v>7</v>
      </c>
      <c r="B6" s="61">
        <v>1</v>
      </c>
      <c r="C6" s="62"/>
      <c r="D6" s="62"/>
      <c r="E6" s="60" t="s">
        <v>8</v>
      </c>
      <c r="F6" s="61">
        <v>61</v>
      </c>
      <c r="G6" s="62"/>
      <c r="H6" s="62"/>
    </row>
    <row r="7" ht="15.75" customHeight="1" spans="1:8">
      <c r="A7" s="60" t="s">
        <v>9</v>
      </c>
      <c r="B7" s="61">
        <v>2</v>
      </c>
      <c r="C7" s="62"/>
      <c r="D7" s="62"/>
      <c r="E7" s="60" t="s">
        <v>10</v>
      </c>
      <c r="F7" s="61">
        <v>62</v>
      </c>
      <c r="G7" s="62"/>
      <c r="H7" s="62"/>
    </row>
    <row r="8" ht="15.75" customHeight="1" spans="1:8">
      <c r="A8" s="60" t="s">
        <v>11</v>
      </c>
      <c r="B8" s="61">
        <v>3</v>
      </c>
      <c r="C8" s="62"/>
      <c r="D8" s="62"/>
      <c r="E8" s="60" t="s">
        <v>12</v>
      </c>
      <c r="F8" s="61">
        <v>63</v>
      </c>
      <c r="G8" s="62"/>
      <c r="H8" s="62"/>
    </row>
    <row r="9" ht="15.75" customHeight="1" spans="1:8">
      <c r="A9" s="60" t="s">
        <v>61</v>
      </c>
      <c r="B9" s="61">
        <v>4</v>
      </c>
      <c r="C9" s="62"/>
      <c r="D9" s="62"/>
      <c r="E9" s="60" t="s">
        <v>14</v>
      </c>
      <c r="F9" s="61">
        <v>65</v>
      </c>
      <c r="G9" s="62"/>
      <c r="H9" s="62"/>
    </row>
    <row r="10" ht="15.75" customHeight="1" spans="1:8">
      <c r="A10" s="60" t="s">
        <v>15</v>
      </c>
      <c r="B10" s="61">
        <v>8</v>
      </c>
      <c r="C10" s="62"/>
      <c r="D10" s="62"/>
      <c r="E10" s="60" t="s">
        <v>16</v>
      </c>
      <c r="F10" s="61">
        <v>66</v>
      </c>
      <c r="G10" s="62"/>
      <c r="H10" s="62"/>
    </row>
    <row r="11" ht="15.75" customHeight="1" spans="1:8">
      <c r="A11" s="60" t="s">
        <v>17</v>
      </c>
      <c r="B11" s="61">
        <v>9</v>
      </c>
      <c r="C11" s="62"/>
      <c r="D11" s="62"/>
      <c r="E11" s="60" t="s">
        <v>18</v>
      </c>
      <c r="F11" s="61">
        <v>71</v>
      </c>
      <c r="G11" s="62"/>
      <c r="H11" s="62"/>
    </row>
    <row r="12" ht="15.75" customHeight="1" spans="1:8">
      <c r="A12" s="60" t="s">
        <v>19</v>
      </c>
      <c r="B12" s="61">
        <v>15</v>
      </c>
      <c r="C12" s="62"/>
      <c r="D12" s="62"/>
      <c r="E12" s="60" t="s">
        <v>20</v>
      </c>
      <c r="F12" s="61">
        <v>72</v>
      </c>
      <c r="G12" s="62"/>
      <c r="H12" s="62"/>
    </row>
    <row r="13" ht="15.75" customHeight="1" spans="1:8">
      <c r="A13" s="60" t="s">
        <v>21</v>
      </c>
      <c r="B13" s="61">
        <v>18</v>
      </c>
      <c r="C13" s="62"/>
      <c r="D13" s="62"/>
      <c r="E13" s="60" t="s">
        <v>22</v>
      </c>
      <c r="F13" s="61">
        <v>74</v>
      </c>
      <c r="G13" s="62"/>
      <c r="H13" s="62"/>
    </row>
    <row r="14" ht="15.75" customHeight="1" spans="1:8">
      <c r="A14" s="60" t="s">
        <v>23</v>
      </c>
      <c r="B14" s="61">
        <v>20</v>
      </c>
      <c r="C14" s="62"/>
      <c r="D14" s="62"/>
      <c r="E14" s="60" t="s">
        <v>24</v>
      </c>
      <c r="F14" s="61">
        <v>78</v>
      </c>
      <c r="G14" s="62"/>
      <c r="H14" s="62"/>
    </row>
    <row r="15" ht="15.75" customHeight="1" spans="1:8">
      <c r="A15" s="60"/>
      <c r="B15" s="61"/>
      <c r="C15" s="62"/>
      <c r="D15" s="62"/>
      <c r="E15" s="60" t="s">
        <v>25</v>
      </c>
      <c r="F15" s="61">
        <v>80</v>
      </c>
      <c r="G15" s="62"/>
      <c r="H15" s="62"/>
    </row>
    <row r="16" ht="15.75" customHeight="1" spans="1:8">
      <c r="A16" s="60" t="s">
        <v>26</v>
      </c>
      <c r="B16" s="61"/>
      <c r="C16" s="62"/>
      <c r="D16" s="62"/>
      <c r="E16" s="60"/>
      <c r="F16" s="61"/>
      <c r="G16" s="62"/>
      <c r="H16" s="62"/>
    </row>
    <row r="17" ht="15.75" customHeight="1" spans="1:8">
      <c r="A17" s="60" t="s">
        <v>27</v>
      </c>
      <c r="B17" s="61">
        <v>21</v>
      </c>
      <c r="C17" s="62"/>
      <c r="D17" s="62"/>
      <c r="E17" s="60" t="s">
        <v>28</v>
      </c>
      <c r="F17" s="61"/>
      <c r="G17" s="62"/>
      <c r="H17" s="62"/>
    </row>
    <row r="18" ht="15.75" customHeight="1" spans="1:8">
      <c r="A18" s="60" t="s">
        <v>29</v>
      </c>
      <c r="B18" s="61">
        <v>24</v>
      </c>
      <c r="C18" s="62"/>
      <c r="D18" s="62"/>
      <c r="E18" s="60" t="s">
        <v>30</v>
      </c>
      <c r="F18" s="61">
        <v>81</v>
      </c>
      <c r="G18" s="62"/>
      <c r="H18" s="62"/>
    </row>
    <row r="19" ht="15.75" customHeight="1" spans="1:8">
      <c r="A19" s="60" t="s">
        <v>31</v>
      </c>
      <c r="B19" s="61">
        <v>30</v>
      </c>
      <c r="C19" s="62"/>
      <c r="D19" s="62"/>
      <c r="E19" s="60" t="s">
        <v>32</v>
      </c>
      <c r="F19" s="61">
        <v>84</v>
      </c>
      <c r="G19" s="62"/>
      <c r="H19" s="62"/>
    </row>
    <row r="20" ht="15.75" customHeight="1" spans="1:8">
      <c r="A20" s="60"/>
      <c r="B20" s="61"/>
      <c r="C20" s="62"/>
      <c r="D20" s="62"/>
      <c r="E20" s="60" t="s">
        <v>33</v>
      </c>
      <c r="F20" s="61">
        <v>88</v>
      </c>
      <c r="G20" s="62"/>
      <c r="H20" s="62"/>
    </row>
    <row r="21" ht="15.75" customHeight="1" spans="1:8">
      <c r="A21" s="60" t="s">
        <v>34</v>
      </c>
      <c r="B21" s="61"/>
      <c r="C21" s="62"/>
      <c r="D21" s="62"/>
      <c r="E21" s="60" t="s">
        <v>35</v>
      </c>
      <c r="F21" s="61">
        <v>90</v>
      </c>
      <c r="G21" s="62"/>
      <c r="H21" s="62"/>
    </row>
    <row r="22" ht="15.75" customHeight="1" spans="1:8">
      <c r="A22" s="60" t="s">
        <v>36</v>
      </c>
      <c r="B22" s="61">
        <v>31</v>
      </c>
      <c r="C22" s="62"/>
      <c r="D22" s="62"/>
      <c r="E22" s="60"/>
      <c r="F22" s="61"/>
      <c r="G22" s="62"/>
      <c r="H22" s="62"/>
    </row>
    <row r="23" ht="15.75" customHeight="1" spans="1:8">
      <c r="A23" s="60" t="s">
        <v>37</v>
      </c>
      <c r="B23" s="61">
        <v>32</v>
      </c>
      <c r="C23" s="62"/>
      <c r="D23" s="62"/>
      <c r="E23" s="60" t="s">
        <v>38</v>
      </c>
      <c r="F23" s="61"/>
      <c r="G23" s="62"/>
      <c r="H23" s="62"/>
    </row>
    <row r="24" ht="15.75" customHeight="1" spans="1:8">
      <c r="A24" s="60" t="s">
        <v>39</v>
      </c>
      <c r="B24" s="61">
        <v>33</v>
      </c>
      <c r="C24" s="62"/>
      <c r="D24" s="62"/>
      <c r="E24" s="60" t="s">
        <v>40</v>
      </c>
      <c r="F24" s="61">
        <v>91</v>
      </c>
      <c r="G24" s="62"/>
      <c r="H24" s="62"/>
    </row>
    <row r="25" ht="15.75" customHeight="1" spans="1:8">
      <c r="A25" s="60" t="s">
        <v>41</v>
      </c>
      <c r="B25" s="61">
        <v>34</v>
      </c>
      <c r="C25" s="62"/>
      <c r="D25" s="62"/>
      <c r="E25" s="60"/>
      <c r="F25" s="61"/>
      <c r="G25" s="62"/>
      <c r="H25" s="62"/>
    </row>
    <row r="26" ht="15.75" customHeight="1" spans="1:8">
      <c r="A26" s="60" t="s">
        <v>42</v>
      </c>
      <c r="B26" s="61">
        <v>35</v>
      </c>
      <c r="C26" s="62"/>
      <c r="D26" s="62"/>
      <c r="E26" s="60" t="s">
        <v>43</v>
      </c>
      <c r="F26" s="61">
        <v>100</v>
      </c>
      <c r="G26" s="62"/>
      <c r="H26" s="62"/>
    </row>
    <row r="27" ht="15.75" customHeight="1" spans="1:8">
      <c r="A27" s="60" t="s">
        <v>44</v>
      </c>
      <c r="B27" s="61">
        <v>38</v>
      </c>
      <c r="C27" s="62"/>
      <c r="D27" s="62"/>
      <c r="E27" s="60"/>
      <c r="F27" s="61"/>
      <c r="G27" s="62"/>
      <c r="H27" s="62"/>
    </row>
    <row r="28" ht="15.75" customHeight="1" spans="1:8">
      <c r="A28" s="60" t="s">
        <v>45</v>
      </c>
      <c r="B28" s="61">
        <v>40</v>
      </c>
      <c r="C28" s="62"/>
      <c r="D28" s="62"/>
      <c r="E28" s="60"/>
      <c r="F28" s="61"/>
      <c r="G28" s="62"/>
      <c r="H28" s="62"/>
    </row>
    <row r="29" ht="15.75" customHeight="1" spans="1:8">
      <c r="A29" s="60"/>
      <c r="B29" s="61"/>
      <c r="C29" s="62"/>
      <c r="D29" s="62"/>
      <c r="E29" s="60"/>
      <c r="F29" s="61"/>
      <c r="G29" s="62"/>
      <c r="H29" s="62"/>
    </row>
    <row r="30" ht="15.75" customHeight="1" spans="1:8">
      <c r="A30" s="60" t="s">
        <v>46</v>
      </c>
      <c r="B30" s="61"/>
      <c r="C30" s="62"/>
      <c r="D30" s="62"/>
      <c r="E30" s="60"/>
      <c r="F30" s="61"/>
      <c r="G30" s="62"/>
      <c r="H30" s="62"/>
    </row>
    <row r="31" ht="15.75" customHeight="1" spans="1:8">
      <c r="A31" s="60" t="s">
        <v>47</v>
      </c>
      <c r="B31" s="61">
        <v>41</v>
      </c>
      <c r="C31" s="62"/>
      <c r="D31" s="62"/>
      <c r="E31" s="60" t="s">
        <v>48</v>
      </c>
      <c r="F31" s="61"/>
      <c r="G31" s="62"/>
      <c r="H31" s="62"/>
    </row>
    <row r="32" ht="15.75" customHeight="1" spans="1:8">
      <c r="A32" s="60"/>
      <c r="B32" s="61"/>
      <c r="C32" s="62"/>
      <c r="D32" s="62"/>
      <c r="E32" s="60" t="s">
        <v>49</v>
      </c>
      <c r="F32" s="61">
        <v>101</v>
      </c>
      <c r="G32" s="62"/>
      <c r="H32" s="62"/>
    </row>
    <row r="33" ht="15.75" customHeight="1" spans="1:8">
      <c r="A33" s="60" t="s">
        <v>50</v>
      </c>
      <c r="B33" s="61"/>
      <c r="C33" s="62"/>
      <c r="D33" s="62"/>
      <c r="E33" s="60" t="s">
        <v>51</v>
      </c>
      <c r="F33" s="61">
        <v>105</v>
      </c>
      <c r="G33" s="62"/>
      <c r="H33" s="62"/>
    </row>
    <row r="34" ht="15.75" customHeight="1" spans="1:8">
      <c r="A34" s="60" t="s">
        <v>52</v>
      </c>
      <c r="B34" s="61">
        <v>51</v>
      </c>
      <c r="C34" s="62"/>
      <c r="D34" s="62"/>
      <c r="E34" s="60" t="s">
        <v>53</v>
      </c>
      <c r="F34" s="61">
        <v>110</v>
      </c>
      <c r="G34" s="62"/>
      <c r="H34" s="62"/>
    </row>
    <row r="35" ht="15.75" customHeight="1" spans="1:8">
      <c r="A35" s="60"/>
      <c r="B35" s="61"/>
      <c r="C35" s="62"/>
      <c r="D35" s="62"/>
      <c r="E35" s="60"/>
      <c r="F35" s="61"/>
      <c r="G35" s="62"/>
      <c r="H35" s="62"/>
    </row>
    <row r="36" ht="15.75" customHeight="1" spans="1:8">
      <c r="A36" s="61" t="s">
        <v>54</v>
      </c>
      <c r="B36" s="61">
        <v>60</v>
      </c>
      <c r="C36" s="62"/>
      <c r="D36" s="62"/>
      <c r="E36" s="61" t="s">
        <v>55</v>
      </c>
      <c r="F36" s="61">
        <v>120</v>
      </c>
      <c r="G36" s="62"/>
      <c r="H36" s="62"/>
    </row>
    <row r="37" customHeight="1" spans="1:8">
      <c r="A37" s="63" t="s">
        <v>62</v>
      </c>
      <c r="B37" s="23"/>
      <c r="C37" s="23"/>
      <c r="D37" s="23"/>
      <c r="E37" s="23"/>
      <c r="F37" s="23"/>
      <c r="G37" s="23"/>
      <c r="H37" s="23"/>
    </row>
    <row r="38" customHeight="1" spans="6:8">
      <c r="F38" s="23"/>
      <c r="G38" s="23"/>
      <c r="H38" s="23"/>
    </row>
    <row r="39" customHeight="1" spans="6:8">
      <c r="F39" s="23"/>
      <c r="G39" s="23"/>
      <c r="H39" s="23"/>
    </row>
    <row r="40" customHeight="1" spans="6:8">
      <c r="F40" s="23"/>
      <c r="G40" s="23"/>
      <c r="H40" s="23"/>
    </row>
    <row r="41" customHeight="1" spans="6:8">
      <c r="F41" s="23"/>
      <c r="G41" s="23"/>
      <c r="H41" s="23"/>
    </row>
    <row r="42" customHeight="1" spans="6:8">
      <c r="F42" s="23"/>
      <c r="G42" s="23"/>
      <c r="H42" s="23"/>
    </row>
    <row r="43" customHeight="1" spans="6:8">
      <c r="F43" s="23"/>
      <c r="G43" s="23"/>
      <c r="H43" s="23"/>
    </row>
    <row r="44" customHeight="1" spans="6:8">
      <c r="F44" s="23"/>
      <c r="G44" s="23"/>
      <c r="H44" s="23"/>
    </row>
    <row r="45" customHeight="1" spans="6:8">
      <c r="F45" s="23"/>
      <c r="G45" s="23"/>
      <c r="H45" s="23"/>
    </row>
    <row r="46" customHeight="1" spans="6:8">
      <c r="F46" s="23"/>
      <c r="G46" s="23"/>
      <c r="H46" s="23"/>
    </row>
    <row r="47" customHeight="1" spans="6:8">
      <c r="F47" s="23"/>
      <c r="G47" s="23"/>
      <c r="H47" s="23"/>
    </row>
    <row r="48" customHeight="1" spans="6:8">
      <c r="F48" s="23"/>
      <c r="G48" s="23"/>
      <c r="H48" s="23"/>
    </row>
    <row r="49" customHeight="1" spans="6:8">
      <c r="F49" s="23"/>
      <c r="G49" s="23"/>
      <c r="H49" s="23"/>
    </row>
    <row r="50" customHeight="1" spans="6:8">
      <c r="F50" s="23"/>
      <c r="G50" s="23"/>
      <c r="H50" s="23"/>
    </row>
    <row r="51" customHeight="1" spans="6:8">
      <c r="F51" s="23"/>
      <c r="G51" s="23"/>
      <c r="H51" s="23"/>
    </row>
    <row r="52" customHeight="1" spans="6:8">
      <c r="F52" s="23"/>
      <c r="G52" s="23"/>
      <c r="H52" s="23"/>
    </row>
    <row r="53" customHeight="1" spans="6:8">
      <c r="F53" s="23"/>
      <c r="G53" s="23"/>
      <c r="H53" s="23"/>
    </row>
    <row r="54" customHeight="1" spans="6:8">
      <c r="F54" s="23"/>
      <c r="G54" s="23"/>
      <c r="H54" s="23"/>
    </row>
    <row r="55" customHeight="1" spans="6:8">
      <c r="F55" s="23"/>
      <c r="G55" s="23"/>
      <c r="H55" s="23"/>
    </row>
    <row r="56" customHeight="1" spans="6:8">
      <c r="F56" s="23"/>
      <c r="G56" s="23"/>
      <c r="H56" s="23"/>
    </row>
    <row r="57" customHeight="1" spans="6:8">
      <c r="F57" s="23"/>
      <c r="G57" s="23"/>
      <c r="H57" s="23"/>
    </row>
    <row r="58" customHeight="1" spans="6:8">
      <c r="F58" s="23"/>
      <c r="G58" s="23"/>
      <c r="H58" s="23"/>
    </row>
    <row r="59" customHeight="1" spans="6:8">
      <c r="F59" s="23"/>
      <c r="G59" s="23"/>
      <c r="H59" s="23"/>
    </row>
    <row r="60" customHeight="1" spans="6:8">
      <c r="F60" s="23"/>
      <c r="G60" s="23"/>
      <c r="H60" s="23"/>
    </row>
    <row r="61" customHeight="1" spans="6:8">
      <c r="F61" s="23"/>
      <c r="G61" s="23"/>
      <c r="H61" s="23"/>
    </row>
    <row r="62" customHeight="1" spans="6:8">
      <c r="F62" s="23"/>
      <c r="G62" s="23"/>
      <c r="H62" s="23"/>
    </row>
    <row r="63" customHeight="1" spans="6:8">
      <c r="F63" s="23"/>
      <c r="G63" s="23"/>
      <c r="H63" s="23"/>
    </row>
    <row r="64" customHeight="1" spans="6:8">
      <c r="F64" s="23"/>
      <c r="G64" s="23"/>
      <c r="H64" s="23"/>
    </row>
    <row r="65" customHeight="1" spans="6:8">
      <c r="F65" s="23"/>
      <c r="G65" s="23"/>
      <c r="H65" s="23"/>
    </row>
    <row r="66" customHeight="1" spans="6:8">
      <c r="F66" s="23"/>
      <c r="G66" s="23"/>
      <c r="H66" s="23"/>
    </row>
    <row r="67" customHeight="1" spans="6:8">
      <c r="F67" s="23"/>
      <c r="G67" s="23"/>
      <c r="H67" s="23"/>
    </row>
    <row r="68" customHeight="1" spans="6:8">
      <c r="F68" s="23"/>
      <c r="G68" s="23"/>
      <c r="H68" s="23"/>
    </row>
    <row r="69" customHeight="1" spans="6:8">
      <c r="F69" s="23"/>
      <c r="G69" s="23"/>
      <c r="H69" s="23"/>
    </row>
    <row r="70" customHeight="1" spans="6:8">
      <c r="F70" s="23"/>
      <c r="G70" s="23"/>
      <c r="H70" s="23"/>
    </row>
  </sheetData>
  <mergeCells count="3">
    <mergeCell ref="A1:H1"/>
    <mergeCell ref="A2:H2"/>
    <mergeCell ref="D3:E3"/>
  </mergeCells>
  <printOptions horizontalCentered="1"/>
  <pageMargins left="0.196527777777778" right="0.196527777777778" top="0.511805555555556" bottom="0.275" header="0.314583333333333" footer="0.0388888888888889"/>
  <pageSetup paperSize="9" scale="88" orientation="landscape" horizontalDpi="600"/>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A11" sqref="$A1:$XFD1048576"/>
    </sheetView>
  </sheetViews>
  <sheetFormatPr defaultColWidth="9" defaultRowHeight="13.5" outlineLevelCol="7"/>
  <cols>
    <col min="1" max="1" width="20.375" customWidth="1"/>
  </cols>
  <sheetData>
    <row r="1" ht="15" spans="1:8">
      <c r="A1" s="73" t="s">
        <v>63</v>
      </c>
      <c r="B1" s="74" t="s">
        <v>1</v>
      </c>
      <c r="C1" s="75" t="s">
        <v>64</v>
      </c>
      <c r="D1" s="65"/>
      <c r="E1" s="64"/>
      <c r="F1" s="75" t="s">
        <v>65</v>
      </c>
      <c r="G1" s="65"/>
      <c r="H1" s="65"/>
    </row>
    <row r="2" ht="15" spans="1:8">
      <c r="A2" s="67"/>
      <c r="B2" s="76"/>
      <c r="C2" s="67" t="s">
        <v>66</v>
      </c>
      <c r="D2" s="67" t="s">
        <v>67</v>
      </c>
      <c r="E2" s="67" t="s">
        <v>68</v>
      </c>
      <c r="F2" s="77" t="s">
        <v>66</v>
      </c>
      <c r="G2" s="78" t="s">
        <v>67</v>
      </c>
      <c r="H2" s="78" t="s">
        <v>68</v>
      </c>
    </row>
    <row r="3" ht="15" spans="1:8">
      <c r="A3" s="66" t="s">
        <v>69</v>
      </c>
      <c r="B3" s="66"/>
      <c r="C3" s="66"/>
      <c r="D3" s="66"/>
      <c r="E3" s="66"/>
      <c r="F3" s="69"/>
      <c r="G3" s="79"/>
      <c r="H3" s="79"/>
    </row>
    <row r="4" ht="15" spans="1:8">
      <c r="A4" s="66" t="s">
        <v>70</v>
      </c>
      <c r="B4" s="66">
        <v>1</v>
      </c>
      <c r="C4" s="66"/>
      <c r="D4" s="66"/>
      <c r="E4" s="66"/>
      <c r="F4" s="69"/>
      <c r="G4" s="79"/>
      <c r="H4" s="79"/>
    </row>
    <row r="5" ht="15" spans="1:8">
      <c r="A5" s="66" t="s">
        <v>71</v>
      </c>
      <c r="B5" s="66">
        <v>2</v>
      </c>
      <c r="C5" s="66"/>
      <c r="D5" s="66"/>
      <c r="E5" s="66"/>
      <c r="F5" s="69"/>
      <c r="G5" s="79"/>
      <c r="H5" s="79"/>
    </row>
    <row r="6" ht="15" spans="1:8">
      <c r="A6" s="66" t="s">
        <v>72</v>
      </c>
      <c r="B6" s="66">
        <v>3</v>
      </c>
      <c r="C6" s="66"/>
      <c r="D6" s="66"/>
      <c r="E6" s="66"/>
      <c r="F6" s="69"/>
      <c r="G6" s="79"/>
      <c r="H6" s="79"/>
    </row>
    <row r="7" ht="15" spans="1:8">
      <c r="A7" s="66" t="s">
        <v>73</v>
      </c>
      <c r="B7" s="66">
        <v>4</v>
      </c>
      <c r="C7" s="66"/>
      <c r="D7" s="66"/>
      <c r="E7" s="66"/>
      <c r="F7" s="69"/>
      <c r="G7" s="79"/>
      <c r="H7" s="79"/>
    </row>
    <row r="8" ht="15" spans="1:8">
      <c r="A8" s="66" t="s">
        <v>74</v>
      </c>
      <c r="B8" s="66">
        <v>5</v>
      </c>
      <c r="C8" s="66"/>
      <c r="D8" s="66"/>
      <c r="E8" s="66"/>
      <c r="F8" s="69"/>
      <c r="G8" s="79"/>
      <c r="H8" s="79"/>
    </row>
    <row r="9" ht="15" spans="1:8">
      <c r="A9" s="66" t="s">
        <v>75</v>
      </c>
      <c r="B9" s="66">
        <v>6</v>
      </c>
      <c r="C9" s="66"/>
      <c r="D9" s="66"/>
      <c r="E9" s="66"/>
      <c r="F9" s="69"/>
      <c r="G9" s="79"/>
      <c r="H9" s="79"/>
    </row>
    <row r="10" ht="15" spans="1:8">
      <c r="A10" s="66" t="s">
        <v>76</v>
      </c>
      <c r="B10" s="66">
        <v>9</v>
      </c>
      <c r="C10" s="66"/>
      <c r="D10" s="66"/>
      <c r="E10" s="66"/>
      <c r="F10" s="69"/>
      <c r="G10" s="79"/>
      <c r="H10" s="79"/>
    </row>
    <row r="11" ht="15" spans="1:8">
      <c r="A11" s="67" t="s">
        <v>77</v>
      </c>
      <c r="B11" s="66">
        <v>11</v>
      </c>
      <c r="C11" s="66"/>
      <c r="D11" s="66"/>
      <c r="E11" s="66"/>
      <c r="F11" s="69"/>
      <c r="G11" s="79"/>
      <c r="H11" s="79"/>
    </row>
    <row r="12" ht="15" spans="1:8">
      <c r="A12" s="66" t="s">
        <v>78</v>
      </c>
      <c r="B12" s="66"/>
      <c r="C12" s="66"/>
      <c r="D12" s="66"/>
      <c r="E12" s="66"/>
      <c r="F12" s="69"/>
      <c r="G12" s="79"/>
      <c r="H12" s="79"/>
    </row>
    <row r="13" ht="15" spans="1:8">
      <c r="A13" s="66" t="s">
        <v>79</v>
      </c>
      <c r="B13" s="66">
        <v>12</v>
      </c>
      <c r="C13" s="66"/>
      <c r="D13" s="66"/>
      <c r="E13" s="66"/>
      <c r="F13" s="69"/>
      <c r="G13" s="79"/>
      <c r="H13" s="79"/>
    </row>
    <row r="14" ht="15" spans="1:8">
      <c r="A14" s="66" t="s">
        <v>80</v>
      </c>
      <c r="B14" s="66">
        <v>13</v>
      </c>
      <c r="C14" s="66"/>
      <c r="D14" s="66"/>
      <c r="E14" s="66"/>
      <c r="F14" s="69"/>
      <c r="G14" s="79"/>
      <c r="H14" s="79"/>
    </row>
    <row r="15" ht="15" spans="1:8">
      <c r="A15" s="66"/>
      <c r="B15" s="66">
        <v>14</v>
      </c>
      <c r="C15" s="66"/>
      <c r="D15" s="66"/>
      <c r="E15" s="66"/>
      <c r="F15" s="69"/>
      <c r="G15" s="79"/>
      <c r="H15" s="79"/>
    </row>
    <row r="16" ht="15" spans="1:8">
      <c r="A16" s="66"/>
      <c r="B16" s="66">
        <v>15</v>
      </c>
      <c r="C16" s="66"/>
      <c r="D16" s="66"/>
      <c r="E16" s="66"/>
      <c r="F16" s="69"/>
      <c r="G16" s="79"/>
      <c r="H16" s="79"/>
    </row>
    <row r="17" ht="15" spans="1:8">
      <c r="A17" s="66"/>
      <c r="B17" s="66">
        <v>16</v>
      </c>
      <c r="C17" s="66"/>
      <c r="D17" s="66"/>
      <c r="E17" s="66"/>
      <c r="F17" s="69"/>
      <c r="G17" s="79"/>
      <c r="H17" s="79"/>
    </row>
    <row r="18" ht="15" spans="1:8">
      <c r="A18" s="66" t="s">
        <v>81</v>
      </c>
      <c r="B18" s="66">
        <v>21</v>
      </c>
      <c r="C18" s="66"/>
      <c r="D18" s="66"/>
      <c r="E18" s="66"/>
      <c r="F18" s="69"/>
      <c r="G18" s="79"/>
      <c r="H18" s="79"/>
    </row>
    <row r="19" ht="15" spans="1:8">
      <c r="A19" s="66" t="s">
        <v>82</v>
      </c>
      <c r="B19" s="66">
        <v>24</v>
      </c>
      <c r="C19" s="66"/>
      <c r="D19" s="66"/>
      <c r="E19" s="66"/>
      <c r="F19" s="69"/>
      <c r="G19" s="79"/>
      <c r="H19" s="79"/>
    </row>
    <row r="20" ht="15" spans="1:8">
      <c r="A20" s="66" t="s">
        <v>83</v>
      </c>
      <c r="B20" s="66">
        <v>28</v>
      </c>
      <c r="C20" s="66"/>
      <c r="D20" s="66"/>
      <c r="E20" s="66"/>
      <c r="F20" s="69"/>
      <c r="G20" s="79"/>
      <c r="H20" s="79"/>
    </row>
    <row r="21" ht="15" spans="1:8">
      <c r="A21" s="67" t="s">
        <v>84</v>
      </c>
      <c r="B21" s="66">
        <v>35</v>
      </c>
      <c r="C21" s="66"/>
      <c r="D21" s="66"/>
      <c r="E21" s="66"/>
      <c r="F21" s="69"/>
      <c r="G21" s="79"/>
      <c r="H21" s="79"/>
    </row>
    <row r="22" ht="29.25" spans="1:8">
      <c r="A22" s="66" t="s">
        <v>85</v>
      </c>
      <c r="B22" s="66">
        <v>40</v>
      </c>
      <c r="C22" s="66"/>
      <c r="D22" s="66"/>
      <c r="E22" s="66"/>
      <c r="F22" s="69"/>
      <c r="G22" s="79"/>
      <c r="H22" s="79"/>
    </row>
    <row r="23" ht="43.5" spans="1:8">
      <c r="A23" s="66" t="s">
        <v>86</v>
      </c>
      <c r="B23" s="66">
        <v>45</v>
      </c>
      <c r="C23" s="66"/>
      <c r="D23" s="66"/>
      <c r="E23" s="66"/>
      <c r="F23" s="69"/>
      <c r="G23" s="79"/>
      <c r="H23" s="79"/>
    </row>
  </sheetData>
  <mergeCells count="4">
    <mergeCell ref="C1:E1"/>
    <mergeCell ref="F1:H1"/>
    <mergeCell ref="A1:A2"/>
    <mergeCell ref="B1:B2"/>
  </mergeCells>
  <pageMargins left="0.699305555555556" right="0.699305555555556" top="0.75" bottom="0.75" header="0.3" footer="0.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4"/>
  <sheetViews>
    <sheetView workbookViewId="0">
      <selection activeCell="A27" sqref="A27"/>
    </sheetView>
  </sheetViews>
  <sheetFormatPr defaultColWidth="9" defaultRowHeight="12"/>
  <cols>
    <col min="1" max="1" width="49.625" style="23" customWidth="1"/>
    <col min="2" max="2" width="8.625" style="71" customWidth="1"/>
    <col min="3" max="8" width="12.125" style="23" customWidth="1"/>
    <col min="9" max="16384" width="9" style="23"/>
  </cols>
  <sheetData>
    <row r="1" ht="21" customHeight="1" spans="1:8">
      <c r="A1" s="55" t="s">
        <v>87</v>
      </c>
      <c r="B1" s="55"/>
      <c r="C1" s="55"/>
      <c r="D1" s="55"/>
      <c r="E1" s="55"/>
      <c r="F1" s="55"/>
      <c r="G1" s="55"/>
      <c r="H1" s="55"/>
    </row>
    <row r="2" ht="36" customHeight="1" spans="1:8">
      <c r="A2" s="25" t="s">
        <v>88</v>
      </c>
      <c r="B2" s="25"/>
      <c r="C2" s="25"/>
      <c r="D2" s="25"/>
      <c r="E2" s="25"/>
      <c r="F2" s="25"/>
      <c r="G2" s="25"/>
      <c r="H2" s="25"/>
    </row>
    <row r="3" ht="23" customHeight="1" spans="1:8">
      <c r="A3" s="72" t="s">
        <v>89</v>
      </c>
      <c r="B3" s="23"/>
      <c r="C3" s="23" t="s">
        <v>90</v>
      </c>
      <c r="H3" s="23" t="s">
        <v>91</v>
      </c>
    </row>
    <row r="4" s="54" customFormat="1" ht="17.25" customHeight="1" spans="1:8">
      <c r="A4" s="59" t="s">
        <v>63</v>
      </c>
      <c r="B4" s="59" t="s">
        <v>1</v>
      </c>
      <c r="C4" s="59" t="s">
        <v>64</v>
      </c>
      <c r="D4" s="59"/>
      <c r="E4" s="59"/>
      <c r="F4" s="59" t="s">
        <v>92</v>
      </c>
      <c r="G4" s="59"/>
      <c r="H4" s="59"/>
    </row>
    <row r="5" s="54" customFormat="1" ht="17.25" customHeight="1" spans="1:8">
      <c r="A5" s="59"/>
      <c r="B5" s="59"/>
      <c r="C5" s="59" t="s">
        <v>66</v>
      </c>
      <c r="D5" s="59" t="s">
        <v>67</v>
      </c>
      <c r="E5" s="59" t="s">
        <v>68</v>
      </c>
      <c r="F5" s="59" t="s">
        <v>66</v>
      </c>
      <c r="G5" s="59" t="s">
        <v>67</v>
      </c>
      <c r="H5" s="59" t="s">
        <v>68</v>
      </c>
    </row>
    <row r="6" ht="17.25" customHeight="1" spans="1:8">
      <c r="A6" s="60" t="s">
        <v>69</v>
      </c>
      <c r="B6" s="60"/>
      <c r="C6" s="60"/>
      <c r="D6" s="60"/>
      <c r="E6" s="60"/>
      <c r="F6" s="60"/>
      <c r="G6" s="60"/>
      <c r="H6" s="60"/>
    </row>
    <row r="7" ht="17.25" customHeight="1" spans="1:8">
      <c r="A7" s="60" t="s">
        <v>70</v>
      </c>
      <c r="B7" s="61">
        <v>1</v>
      </c>
      <c r="C7" s="60"/>
      <c r="D7" s="60"/>
      <c r="E7" s="60"/>
      <c r="F7" s="60"/>
      <c r="G7" s="60"/>
      <c r="H7" s="60"/>
    </row>
    <row r="8" ht="17.25" customHeight="1" spans="1:8">
      <c r="A8" s="60" t="s">
        <v>71</v>
      </c>
      <c r="B8" s="61">
        <v>2</v>
      </c>
      <c r="C8" s="60"/>
      <c r="D8" s="60"/>
      <c r="E8" s="60"/>
      <c r="F8" s="60"/>
      <c r="G8" s="60"/>
      <c r="H8" s="60"/>
    </row>
    <row r="9" s="28" customFormat="1" ht="17.25" customHeight="1" spans="1:8">
      <c r="A9" s="42" t="s">
        <v>72</v>
      </c>
      <c r="B9" s="39">
        <v>3</v>
      </c>
      <c r="C9" s="42"/>
      <c r="D9" s="42"/>
      <c r="E9" s="42"/>
      <c r="F9" s="42"/>
      <c r="G9" s="42"/>
      <c r="H9" s="42"/>
    </row>
    <row r="10" ht="17.25" customHeight="1" spans="1:8">
      <c r="A10" s="60" t="s">
        <v>73</v>
      </c>
      <c r="B10" s="61">
        <v>4</v>
      </c>
      <c r="C10" s="60"/>
      <c r="D10" s="60"/>
      <c r="E10" s="60"/>
      <c r="F10" s="60"/>
      <c r="G10" s="60"/>
      <c r="H10" s="60"/>
    </row>
    <row r="11" ht="17.25" customHeight="1" spans="1:8">
      <c r="A11" s="60" t="s">
        <v>74</v>
      </c>
      <c r="B11" s="61">
        <v>5</v>
      </c>
      <c r="C11" s="60"/>
      <c r="D11" s="60"/>
      <c r="E11" s="60"/>
      <c r="F11" s="60"/>
      <c r="G11" s="60"/>
      <c r="H11" s="60"/>
    </row>
    <row r="12" ht="17.25" customHeight="1" spans="1:8">
      <c r="A12" s="60" t="s">
        <v>75</v>
      </c>
      <c r="B12" s="61">
        <v>6</v>
      </c>
      <c r="C12" s="60"/>
      <c r="D12" s="60"/>
      <c r="E12" s="60"/>
      <c r="F12" s="60"/>
      <c r="G12" s="60"/>
      <c r="H12" s="60"/>
    </row>
    <row r="13" ht="17.25" customHeight="1" spans="1:8">
      <c r="A13" s="60" t="s">
        <v>76</v>
      </c>
      <c r="B13" s="61">
        <v>9</v>
      </c>
      <c r="C13" s="60"/>
      <c r="D13" s="60"/>
      <c r="E13" s="60"/>
      <c r="F13" s="60"/>
      <c r="G13" s="60"/>
      <c r="H13" s="60"/>
    </row>
    <row r="14" ht="17.25" customHeight="1" spans="1:8">
      <c r="A14" s="61" t="s">
        <v>77</v>
      </c>
      <c r="B14" s="61">
        <v>11</v>
      </c>
      <c r="C14" s="60"/>
      <c r="D14" s="60"/>
      <c r="E14" s="60"/>
      <c r="F14" s="60"/>
      <c r="G14" s="60"/>
      <c r="H14" s="60"/>
    </row>
    <row r="15" s="54" customFormat="1" ht="17.25" customHeight="1" spans="1:8">
      <c r="A15" s="60" t="s">
        <v>78</v>
      </c>
      <c r="B15" s="61"/>
      <c r="C15" s="60"/>
      <c r="D15" s="60"/>
      <c r="E15" s="60"/>
      <c r="F15" s="60"/>
      <c r="G15" s="60"/>
      <c r="H15" s="60"/>
    </row>
    <row r="16" s="28" customFormat="1" ht="17.25" customHeight="1" spans="1:8">
      <c r="A16" s="42" t="s">
        <v>79</v>
      </c>
      <c r="B16" s="39">
        <v>12</v>
      </c>
      <c r="C16" s="42"/>
      <c r="D16" s="42"/>
      <c r="E16" s="42"/>
      <c r="F16" s="42"/>
      <c r="G16" s="42"/>
      <c r="H16" s="42"/>
    </row>
    <row r="17" s="28" customFormat="1" ht="17.25" customHeight="1" spans="1:8">
      <c r="A17" s="42" t="s">
        <v>80</v>
      </c>
      <c r="B17" s="39">
        <v>13</v>
      </c>
      <c r="C17" s="42"/>
      <c r="D17" s="42"/>
      <c r="E17" s="42"/>
      <c r="F17" s="42"/>
      <c r="G17" s="42"/>
      <c r="H17" s="42"/>
    </row>
    <row r="18" s="28" customFormat="1" ht="17.25" customHeight="1" spans="1:8">
      <c r="A18" s="42"/>
      <c r="B18" s="39">
        <v>14</v>
      </c>
      <c r="C18" s="42"/>
      <c r="D18" s="42"/>
      <c r="E18" s="42"/>
      <c r="F18" s="42"/>
      <c r="G18" s="42"/>
      <c r="H18" s="42"/>
    </row>
    <row r="19" s="28" customFormat="1" ht="17.25" customHeight="1" spans="1:8">
      <c r="A19" s="42"/>
      <c r="B19" s="39">
        <v>15</v>
      </c>
      <c r="C19" s="42"/>
      <c r="D19" s="42"/>
      <c r="E19" s="42"/>
      <c r="F19" s="42"/>
      <c r="G19" s="42"/>
      <c r="H19" s="42"/>
    </row>
    <row r="20" s="28" customFormat="1" ht="17.25" customHeight="1" spans="1:8">
      <c r="A20" s="42"/>
      <c r="B20" s="39">
        <v>16</v>
      </c>
      <c r="C20" s="42"/>
      <c r="D20" s="42"/>
      <c r="E20" s="42"/>
      <c r="F20" s="42"/>
      <c r="G20" s="42"/>
      <c r="H20" s="42"/>
    </row>
    <row r="21" ht="17.25" customHeight="1" spans="1:8">
      <c r="A21" s="60" t="s">
        <v>81</v>
      </c>
      <c r="B21" s="61">
        <v>21</v>
      </c>
      <c r="C21" s="60"/>
      <c r="D21" s="60"/>
      <c r="E21" s="60"/>
      <c r="F21" s="60"/>
      <c r="G21" s="60"/>
      <c r="H21" s="60"/>
    </row>
    <row r="22" ht="17.25" customHeight="1" spans="1:8">
      <c r="A22" s="60" t="s">
        <v>82</v>
      </c>
      <c r="B22" s="61">
        <v>24</v>
      </c>
      <c r="C22" s="60"/>
      <c r="D22" s="60"/>
      <c r="E22" s="60"/>
      <c r="F22" s="60"/>
      <c r="G22" s="60"/>
      <c r="H22" s="60"/>
    </row>
    <row r="23" ht="17.25" customHeight="1" spans="1:8">
      <c r="A23" s="60" t="s">
        <v>83</v>
      </c>
      <c r="B23" s="61">
        <v>28</v>
      </c>
      <c r="C23" s="60"/>
      <c r="D23" s="60"/>
      <c r="E23" s="60"/>
      <c r="F23" s="60"/>
      <c r="G23" s="60"/>
      <c r="H23" s="60"/>
    </row>
    <row r="24" ht="17.25" customHeight="1" spans="1:8">
      <c r="A24" s="61" t="s">
        <v>84</v>
      </c>
      <c r="B24" s="61">
        <v>35</v>
      </c>
      <c r="C24" s="60"/>
      <c r="D24" s="60"/>
      <c r="E24" s="60"/>
      <c r="F24" s="60"/>
      <c r="G24" s="60"/>
      <c r="H24" s="60"/>
    </row>
    <row r="25" ht="17.25" customHeight="1" spans="1:8">
      <c r="A25" s="60" t="s">
        <v>85</v>
      </c>
      <c r="B25" s="61">
        <v>40</v>
      </c>
      <c r="C25" s="60"/>
      <c r="D25" s="60"/>
      <c r="E25" s="60"/>
      <c r="F25" s="60"/>
      <c r="G25" s="60"/>
      <c r="H25" s="60"/>
    </row>
    <row r="26" ht="17.25" customHeight="1" spans="1:8">
      <c r="A26" s="60" t="s">
        <v>86</v>
      </c>
      <c r="B26" s="61">
        <v>45</v>
      </c>
      <c r="C26" s="60"/>
      <c r="D26" s="60"/>
      <c r="E26" s="60"/>
      <c r="F26" s="60"/>
      <c r="G26" s="60"/>
      <c r="H26" s="60"/>
    </row>
    <row r="27" ht="23" customHeight="1" spans="1:1">
      <c r="A27" s="63" t="s">
        <v>62</v>
      </c>
    </row>
    <row r="52" spans="5:9">
      <c r="E52" s="28"/>
      <c r="F52" s="28"/>
      <c r="G52" s="28"/>
      <c r="H52" s="28"/>
      <c r="I52" s="28"/>
    </row>
    <row r="53" spans="5:9">
      <c r="E53" s="28"/>
      <c r="F53" s="28"/>
      <c r="G53" s="28"/>
      <c r="H53" s="28"/>
      <c r="I53" s="28"/>
    </row>
    <row r="54" spans="5:9">
      <c r="E54" s="28"/>
      <c r="F54" s="28"/>
      <c r="G54" s="28"/>
      <c r="H54" s="28"/>
      <c r="I54" s="28"/>
    </row>
    <row r="55" spans="5:9">
      <c r="E55" s="28"/>
      <c r="F55" s="28"/>
      <c r="G55" s="28"/>
      <c r="H55" s="28"/>
      <c r="I55" s="28"/>
    </row>
    <row r="56" spans="5:9">
      <c r="E56" s="28"/>
      <c r="F56" s="28"/>
      <c r="G56" s="28"/>
      <c r="H56" s="28"/>
      <c r="I56" s="28"/>
    </row>
    <row r="57" spans="5:9">
      <c r="E57" s="28"/>
      <c r="F57" s="28"/>
      <c r="G57" s="28"/>
      <c r="H57" s="28"/>
      <c r="I57" s="28"/>
    </row>
    <row r="58" spans="5:9">
      <c r="E58" s="28"/>
      <c r="F58" s="28"/>
      <c r="G58" s="28"/>
      <c r="H58" s="28"/>
      <c r="I58" s="28"/>
    </row>
    <row r="59" spans="5:9">
      <c r="E59" s="28"/>
      <c r="F59" s="28"/>
      <c r="G59" s="28"/>
      <c r="H59" s="28"/>
      <c r="I59" s="28"/>
    </row>
    <row r="60" spans="5:9">
      <c r="E60" s="28"/>
      <c r="F60" s="28"/>
      <c r="G60" s="28"/>
      <c r="H60" s="28"/>
      <c r="I60" s="28"/>
    </row>
    <row r="61" spans="5:9">
      <c r="E61" s="28"/>
      <c r="F61" s="28"/>
      <c r="G61" s="28"/>
      <c r="H61" s="28"/>
      <c r="I61" s="28"/>
    </row>
    <row r="62" spans="5:9">
      <c r="E62" s="28"/>
      <c r="F62" s="28"/>
      <c r="G62" s="28"/>
      <c r="H62" s="28"/>
      <c r="I62" s="28"/>
    </row>
    <row r="63" spans="5:9">
      <c r="E63" s="28"/>
      <c r="F63" s="28"/>
      <c r="G63" s="28"/>
      <c r="H63" s="28"/>
      <c r="I63" s="28"/>
    </row>
    <row r="64" spans="5:9">
      <c r="E64" s="28"/>
      <c r="F64" s="28"/>
      <c r="G64" s="28"/>
      <c r="H64" s="28"/>
      <c r="I64" s="28"/>
    </row>
  </sheetData>
  <mergeCells count="6">
    <mergeCell ref="A1:H1"/>
    <mergeCell ref="A2:H2"/>
    <mergeCell ref="C4:E4"/>
    <mergeCell ref="F4:H4"/>
    <mergeCell ref="A4:A5"/>
    <mergeCell ref="B4:B5"/>
  </mergeCells>
  <printOptions horizontalCentered="1"/>
  <pageMargins left="0.196527777777778" right="0.0784722222222222" top="0.550694444444444" bottom="0.314583333333333" header="0.314583333333333" footer="0.156944444444444"/>
  <pageSetup paperSize="9" orientation="landscape" blackAndWhite="1"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
  <sheetViews>
    <sheetView workbookViewId="0">
      <selection activeCell="A10" sqref="A10"/>
    </sheetView>
  </sheetViews>
  <sheetFormatPr defaultColWidth="9" defaultRowHeight="13.5" outlineLevelCol="2"/>
  <cols>
    <col min="1" max="1" width="41.5" customWidth="1"/>
  </cols>
  <sheetData>
    <row r="1" ht="15" spans="1:3">
      <c r="A1" s="64" t="s">
        <v>63</v>
      </c>
      <c r="B1" s="64" t="s">
        <v>1</v>
      </c>
      <c r="C1" s="65" t="s">
        <v>93</v>
      </c>
    </row>
    <row r="2" ht="15" spans="1:3">
      <c r="A2" s="66" t="s">
        <v>94</v>
      </c>
      <c r="B2" s="67"/>
      <c r="C2" s="68"/>
    </row>
    <row r="3" ht="15" spans="1:3">
      <c r="A3" s="66" t="s">
        <v>95</v>
      </c>
      <c r="B3" s="67">
        <v>1</v>
      </c>
      <c r="C3" s="68"/>
    </row>
    <row r="4" ht="15" spans="1:3">
      <c r="A4" s="66" t="s">
        <v>96</v>
      </c>
      <c r="B4" s="67">
        <v>2</v>
      </c>
      <c r="C4" s="68"/>
    </row>
    <row r="5" ht="15" spans="1:3">
      <c r="A5" s="66" t="s">
        <v>97</v>
      </c>
      <c r="B5" s="67">
        <v>3</v>
      </c>
      <c r="C5" s="68"/>
    </row>
    <row r="6" ht="15" spans="1:3">
      <c r="A6" s="66" t="s">
        <v>98</v>
      </c>
      <c r="B6" s="67">
        <v>4</v>
      </c>
      <c r="C6" s="68"/>
    </row>
    <row r="7" ht="15" spans="1:3">
      <c r="A7" s="66" t="s">
        <v>99</v>
      </c>
      <c r="B7" s="67">
        <v>5</v>
      </c>
      <c r="C7" s="68"/>
    </row>
    <row r="8" ht="15" spans="1:3">
      <c r="A8" s="66" t="s">
        <v>100</v>
      </c>
      <c r="B8" s="67">
        <v>8</v>
      </c>
      <c r="C8" s="68"/>
    </row>
    <row r="9" ht="15" spans="1:3">
      <c r="A9" s="66" t="s">
        <v>101</v>
      </c>
      <c r="B9" s="67">
        <v>13</v>
      </c>
      <c r="C9" s="68"/>
    </row>
    <row r="10" ht="15" spans="1:3">
      <c r="A10" s="66" t="s">
        <v>102</v>
      </c>
      <c r="B10" s="67">
        <v>14</v>
      </c>
      <c r="C10" s="68"/>
    </row>
    <row r="11" ht="15" spans="1:3">
      <c r="A11" s="66" t="s">
        <v>103</v>
      </c>
      <c r="B11" s="67">
        <v>15</v>
      </c>
      <c r="C11" s="68"/>
    </row>
    <row r="12" ht="15" spans="1:3">
      <c r="A12" s="66" t="s">
        <v>104</v>
      </c>
      <c r="B12" s="67">
        <v>16</v>
      </c>
      <c r="C12" s="68"/>
    </row>
    <row r="13" ht="15" spans="1:3">
      <c r="A13" s="66" t="s">
        <v>105</v>
      </c>
      <c r="B13" s="67">
        <v>19</v>
      </c>
      <c r="C13" s="68"/>
    </row>
    <row r="14" ht="15" spans="1:3">
      <c r="A14" s="66" t="s">
        <v>106</v>
      </c>
      <c r="B14" s="67">
        <v>23</v>
      </c>
      <c r="C14" s="68"/>
    </row>
    <row r="15" ht="15" spans="1:3">
      <c r="A15" s="67" t="s">
        <v>107</v>
      </c>
      <c r="B15" s="67">
        <v>24</v>
      </c>
      <c r="C15" s="68"/>
    </row>
    <row r="16" ht="15" spans="1:3">
      <c r="A16" s="66" t="s">
        <v>108</v>
      </c>
      <c r="B16" s="67"/>
      <c r="C16" s="68"/>
    </row>
    <row r="17" ht="15" spans="1:3">
      <c r="A17" s="66" t="s">
        <v>109</v>
      </c>
      <c r="B17" s="67">
        <v>25</v>
      </c>
      <c r="C17" s="68"/>
    </row>
    <row r="18" ht="15" spans="1:3">
      <c r="A18" s="66" t="s">
        <v>110</v>
      </c>
      <c r="B18" s="67">
        <v>26</v>
      </c>
      <c r="C18" s="68"/>
    </row>
    <row r="19" ht="15" spans="1:3">
      <c r="A19" s="66" t="s">
        <v>111</v>
      </c>
      <c r="B19" s="67">
        <v>27</v>
      </c>
      <c r="C19" s="68"/>
    </row>
    <row r="20" ht="15" spans="1:3">
      <c r="A20" s="66" t="s">
        <v>112</v>
      </c>
      <c r="B20" s="67">
        <v>30</v>
      </c>
      <c r="C20" s="68"/>
    </row>
    <row r="21" ht="15" spans="1:3">
      <c r="A21" s="66" t="s">
        <v>101</v>
      </c>
      <c r="B21" s="67">
        <v>34</v>
      </c>
      <c r="C21" s="68"/>
    </row>
    <row r="22" ht="15" spans="1:3">
      <c r="A22" s="66" t="s">
        <v>113</v>
      </c>
      <c r="B22" s="67">
        <v>35</v>
      </c>
      <c r="C22" s="68"/>
    </row>
    <row r="23" ht="15" spans="1:3">
      <c r="A23" s="66" t="s">
        <v>114</v>
      </c>
      <c r="B23" s="67">
        <v>36</v>
      </c>
      <c r="C23" s="68"/>
    </row>
    <row r="24" ht="15" spans="1:3">
      <c r="A24" s="66" t="s">
        <v>115</v>
      </c>
      <c r="B24" s="67">
        <v>39</v>
      </c>
      <c r="C24" s="68"/>
    </row>
    <row r="25" ht="15" spans="1:3">
      <c r="A25" s="66" t="s">
        <v>106</v>
      </c>
      <c r="B25" s="67">
        <v>43</v>
      </c>
      <c r="C25" s="68"/>
    </row>
    <row r="26" ht="15" spans="1:3">
      <c r="A26" s="67" t="s">
        <v>116</v>
      </c>
      <c r="B26" s="67">
        <v>44</v>
      </c>
      <c r="C26" s="68"/>
    </row>
    <row r="27" ht="15" spans="1:3">
      <c r="A27" s="66" t="s">
        <v>117</v>
      </c>
      <c r="B27" s="67"/>
      <c r="C27" s="68"/>
    </row>
    <row r="28" ht="15" spans="1:3">
      <c r="A28" s="66" t="s">
        <v>118</v>
      </c>
      <c r="B28" s="67">
        <v>45</v>
      </c>
      <c r="C28" s="68"/>
    </row>
    <row r="29" ht="15" spans="1:3">
      <c r="A29" s="66" t="s">
        <v>119</v>
      </c>
      <c r="B29" s="67">
        <v>48</v>
      </c>
      <c r="C29" s="68"/>
    </row>
    <row r="30" ht="15" spans="1:3">
      <c r="A30" s="66" t="s">
        <v>101</v>
      </c>
      <c r="B30" s="67">
        <v>50</v>
      </c>
      <c r="C30" s="68"/>
    </row>
    <row r="31" ht="15" spans="1:3">
      <c r="A31" s="66" t="s">
        <v>120</v>
      </c>
      <c r="B31" s="67">
        <v>51</v>
      </c>
      <c r="C31" s="68"/>
    </row>
    <row r="32" ht="15" spans="1:3">
      <c r="A32" s="66" t="s">
        <v>121</v>
      </c>
      <c r="B32" s="67">
        <v>52</v>
      </c>
      <c r="C32" s="69"/>
    </row>
    <row r="33" ht="15" spans="1:3">
      <c r="A33" s="66" t="s">
        <v>122</v>
      </c>
      <c r="B33" s="67">
        <v>55</v>
      </c>
      <c r="C33" s="69" t="s">
        <v>123</v>
      </c>
    </row>
    <row r="34" ht="15" spans="1:3">
      <c r="A34" s="66" t="s">
        <v>106</v>
      </c>
      <c r="B34" s="67">
        <v>58</v>
      </c>
      <c r="C34" s="68"/>
    </row>
    <row r="35" ht="15" spans="1:3">
      <c r="A35" s="67" t="s">
        <v>124</v>
      </c>
      <c r="B35" s="67">
        <v>59</v>
      </c>
      <c r="C35" s="68"/>
    </row>
    <row r="36" ht="15" spans="1:3">
      <c r="A36" s="66" t="s">
        <v>125</v>
      </c>
      <c r="B36" s="67">
        <v>60</v>
      </c>
      <c r="C36" s="68"/>
    </row>
    <row r="37" ht="15" spans="1:3">
      <c r="A37" s="66" t="s">
        <v>126</v>
      </c>
      <c r="B37" s="70">
        <v>61</v>
      </c>
      <c r="C37" s="68"/>
    </row>
  </sheetData>
  <pageMargins left="0.699305555555556" right="0.699305555555556" top="0.75" bottom="0.75" header="0.3" footer="0.3"/>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2"/>
  <sheetViews>
    <sheetView workbookViewId="0">
      <selection activeCell="A1" sqref="A1:C1"/>
    </sheetView>
  </sheetViews>
  <sheetFormatPr defaultColWidth="9" defaultRowHeight="16.5" customHeight="1" outlineLevelCol="2"/>
  <cols>
    <col min="1" max="1" width="47.25" style="23" customWidth="1"/>
    <col min="2" max="2" width="8.625" style="23" customWidth="1"/>
    <col min="3" max="3" width="21" style="23" customWidth="1"/>
    <col min="4" max="4" width="13.625" style="23" customWidth="1"/>
    <col min="5" max="16384" width="9" style="23"/>
  </cols>
  <sheetData>
    <row r="1" customHeight="1" spans="1:3">
      <c r="A1" s="55" t="s">
        <v>127</v>
      </c>
      <c r="B1" s="55"/>
      <c r="C1" s="55"/>
    </row>
    <row r="2" ht="26" customHeight="1" spans="1:3">
      <c r="A2" s="25" t="s">
        <v>128</v>
      </c>
      <c r="B2" s="25"/>
      <c r="C2" s="25"/>
    </row>
    <row r="3" ht="13" customHeight="1" spans="1:3">
      <c r="A3" s="56" t="s">
        <v>129</v>
      </c>
      <c r="B3" s="56"/>
      <c r="C3" s="56"/>
    </row>
    <row r="4" ht="23" customHeight="1" spans="1:3">
      <c r="A4" s="57" t="s">
        <v>130</v>
      </c>
      <c r="B4" s="58"/>
      <c r="C4" s="58"/>
    </row>
    <row r="5" s="54" customFormat="1" ht="23" customHeight="1" spans="1:3">
      <c r="A5" s="59" t="s">
        <v>63</v>
      </c>
      <c r="B5" s="59" t="s">
        <v>1</v>
      </c>
      <c r="C5" s="59" t="s">
        <v>93</v>
      </c>
    </row>
    <row r="6" ht="18" customHeight="1" spans="1:3">
      <c r="A6" s="60" t="s">
        <v>94</v>
      </c>
      <c r="B6" s="61"/>
      <c r="C6" s="62"/>
    </row>
    <row r="7" ht="18" customHeight="1" spans="1:3">
      <c r="A7" s="60" t="s">
        <v>95</v>
      </c>
      <c r="B7" s="61">
        <v>1</v>
      </c>
      <c r="C7" s="62"/>
    </row>
    <row r="8" ht="18" customHeight="1" spans="1:3">
      <c r="A8" s="60" t="s">
        <v>96</v>
      </c>
      <c r="B8" s="61">
        <v>2</v>
      </c>
      <c r="C8" s="62"/>
    </row>
    <row r="9" ht="18" customHeight="1" spans="1:3">
      <c r="A9" s="60" t="s">
        <v>97</v>
      </c>
      <c r="B9" s="61">
        <v>3</v>
      </c>
      <c r="C9" s="62"/>
    </row>
    <row r="10" ht="18" customHeight="1" spans="1:3">
      <c r="A10" s="60" t="s">
        <v>98</v>
      </c>
      <c r="B10" s="61">
        <v>4</v>
      </c>
      <c r="C10" s="62"/>
    </row>
    <row r="11" ht="18" customHeight="1" spans="1:3">
      <c r="A11" s="60" t="s">
        <v>99</v>
      </c>
      <c r="B11" s="61">
        <v>5</v>
      </c>
      <c r="C11" s="62"/>
    </row>
    <row r="12" ht="18" customHeight="1" spans="1:3">
      <c r="A12" s="60" t="s">
        <v>100</v>
      </c>
      <c r="B12" s="61">
        <v>8</v>
      </c>
      <c r="C12" s="62"/>
    </row>
    <row r="13" ht="18" customHeight="1" spans="1:3">
      <c r="A13" s="60" t="s">
        <v>101</v>
      </c>
      <c r="B13" s="61">
        <v>13</v>
      </c>
      <c r="C13" s="62"/>
    </row>
    <row r="14" ht="18" customHeight="1" spans="1:3">
      <c r="A14" s="60" t="s">
        <v>102</v>
      </c>
      <c r="B14" s="61">
        <v>14</v>
      </c>
      <c r="C14" s="62"/>
    </row>
    <row r="15" ht="18" customHeight="1" spans="1:3">
      <c r="A15" s="60" t="s">
        <v>103</v>
      </c>
      <c r="B15" s="61">
        <v>15</v>
      </c>
      <c r="C15" s="62"/>
    </row>
    <row r="16" ht="18" customHeight="1" spans="1:3">
      <c r="A16" s="60" t="s">
        <v>104</v>
      </c>
      <c r="B16" s="61">
        <v>16</v>
      </c>
      <c r="C16" s="62"/>
    </row>
    <row r="17" ht="18" customHeight="1" spans="1:3">
      <c r="A17" s="60" t="s">
        <v>105</v>
      </c>
      <c r="B17" s="61">
        <v>19</v>
      </c>
      <c r="C17" s="62"/>
    </row>
    <row r="18" ht="18" customHeight="1" spans="1:3">
      <c r="A18" s="60" t="s">
        <v>106</v>
      </c>
      <c r="B18" s="61">
        <v>23</v>
      </c>
      <c r="C18" s="62"/>
    </row>
    <row r="19" ht="18" customHeight="1" spans="1:3">
      <c r="A19" s="61" t="s">
        <v>107</v>
      </c>
      <c r="B19" s="61">
        <v>24</v>
      </c>
      <c r="C19" s="62"/>
    </row>
    <row r="20" ht="18" customHeight="1" spans="1:3">
      <c r="A20" s="60" t="s">
        <v>108</v>
      </c>
      <c r="B20" s="61"/>
      <c r="C20" s="62"/>
    </row>
    <row r="21" ht="18" customHeight="1" spans="1:3">
      <c r="A21" s="60" t="s">
        <v>109</v>
      </c>
      <c r="B21" s="61">
        <v>25</v>
      </c>
      <c r="C21" s="62"/>
    </row>
    <row r="22" ht="18" customHeight="1" spans="1:3">
      <c r="A22" s="60" t="s">
        <v>110</v>
      </c>
      <c r="B22" s="61">
        <v>26</v>
      </c>
      <c r="C22" s="62"/>
    </row>
    <row r="23" ht="18" customHeight="1" spans="1:3">
      <c r="A23" s="60" t="s">
        <v>111</v>
      </c>
      <c r="B23" s="61">
        <v>27</v>
      </c>
      <c r="C23" s="62"/>
    </row>
    <row r="24" ht="18" customHeight="1" spans="1:3">
      <c r="A24" s="60" t="s">
        <v>112</v>
      </c>
      <c r="B24" s="61">
        <v>30</v>
      </c>
      <c r="C24" s="62"/>
    </row>
    <row r="25" ht="18" customHeight="1" spans="1:3">
      <c r="A25" s="60" t="s">
        <v>101</v>
      </c>
      <c r="B25" s="61">
        <v>34</v>
      </c>
      <c r="C25" s="62"/>
    </row>
    <row r="26" ht="18" customHeight="1" spans="1:3">
      <c r="A26" s="60" t="s">
        <v>113</v>
      </c>
      <c r="B26" s="61">
        <v>35</v>
      </c>
      <c r="C26" s="62"/>
    </row>
    <row r="27" ht="18" customHeight="1" spans="1:3">
      <c r="A27" s="60" t="s">
        <v>114</v>
      </c>
      <c r="B27" s="61">
        <v>36</v>
      </c>
      <c r="C27" s="62"/>
    </row>
    <row r="28" ht="18" customHeight="1" spans="1:3">
      <c r="A28" s="60" t="s">
        <v>115</v>
      </c>
      <c r="B28" s="61">
        <v>39</v>
      </c>
      <c r="C28" s="62"/>
    </row>
    <row r="29" ht="18" customHeight="1" spans="1:3">
      <c r="A29" s="60" t="s">
        <v>106</v>
      </c>
      <c r="B29" s="61">
        <v>43</v>
      </c>
      <c r="C29" s="62"/>
    </row>
    <row r="30" ht="18" customHeight="1" spans="1:3">
      <c r="A30" s="61" t="s">
        <v>116</v>
      </c>
      <c r="B30" s="61">
        <v>44</v>
      </c>
      <c r="C30" s="62"/>
    </row>
    <row r="31" ht="18" customHeight="1" spans="1:3">
      <c r="A31" s="60" t="s">
        <v>117</v>
      </c>
      <c r="B31" s="61"/>
      <c r="C31" s="62"/>
    </row>
    <row r="32" ht="18" customHeight="1" spans="1:3">
      <c r="A32" s="60" t="s">
        <v>118</v>
      </c>
      <c r="B32" s="61">
        <v>45</v>
      </c>
      <c r="C32" s="62"/>
    </row>
    <row r="33" ht="18" customHeight="1" spans="1:3">
      <c r="A33" s="60" t="s">
        <v>119</v>
      </c>
      <c r="B33" s="61">
        <v>48</v>
      </c>
      <c r="C33" s="62"/>
    </row>
    <row r="34" ht="18" customHeight="1" spans="1:3">
      <c r="A34" s="60" t="s">
        <v>101</v>
      </c>
      <c r="B34" s="61">
        <v>50</v>
      </c>
      <c r="C34" s="62"/>
    </row>
    <row r="35" ht="18" customHeight="1" spans="1:3">
      <c r="A35" s="60" t="s">
        <v>120</v>
      </c>
      <c r="B35" s="61">
        <v>51</v>
      </c>
      <c r="C35" s="62"/>
    </row>
    <row r="36" ht="18" customHeight="1" spans="1:3">
      <c r="A36" s="60" t="s">
        <v>121</v>
      </c>
      <c r="B36" s="61">
        <v>52</v>
      </c>
      <c r="C36" s="60"/>
    </row>
    <row r="37" ht="18" customHeight="1" spans="1:3">
      <c r="A37" s="60" t="s">
        <v>122</v>
      </c>
      <c r="B37" s="61">
        <v>55</v>
      </c>
      <c r="C37" s="60" t="s">
        <v>123</v>
      </c>
    </row>
    <row r="38" ht="18" customHeight="1" spans="1:3">
      <c r="A38" s="60" t="s">
        <v>106</v>
      </c>
      <c r="B38" s="61">
        <v>58</v>
      </c>
      <c r="C38" s="62"/>
    </row>
    <row r="39" ht="18" customHeight="1" spans="1:3">
      <c r="A39" s="61" t="s">
        <v>124</v>
      </c>
      <c r="B39" s="61">
        <v>59</v>
      </c>
      <c r="C39" s="62"/>
    </row>
    <row r="40" ht="18" customHeight="1" spans="1:3">
      <c r="A40" s="60" t="s">
        <v>125</v>
      </c>
      <c r="B40" s="61">
        <v>60</v>
      </c>
      <c r="C40" s="62"/>
    </row>
    <row r="41" ht="18" customHeight="1" spans="1:3">
      <c r="A41" s="60" t="s">
        <v>126</v>
      </c>
      <c r="B41" s="61">
        <v>61</v>
      </c>
      <c r="C41" s="62"/>
    </row>
    <row r="42" ht="18" customHeight="1" spans="1:1">
      <c r="A42" s="63" t="s">
        <v>62</v>
      </c>
    </row>
  </sheetData>
  <mergeCells count="4">
    <mergeCell ref="A1:C1"/>
    <mergeCell ref="A2:C2"/>
    <mergeCell ref="A3:C3"/>
    <mergeCell ref="A4:C4"/>
  </mergeCells>
  <printOptions horizontalCentered="1"/>
  <pageMargins left="0.196527777777778" right="0.0784722222222222" top="0.550694444444444" bottom="0.236111111111111" header="0.511805555555556" footer="0.0388888888888889"/>
  <pageSetup paperSize="9"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5"/>
  <sheetViews>
    <sheetView workbookViewId="0">
      <pane xSplit="1" ySplit="4" topLeftCell="B5" activePane="bottomRight" state="frozen"/>
      <selection/>
      <selection pane="topRight"/>
      <selection pane="bottomLeft"/>
      <selection pane="bottomRight" activeCell="A1" sqref="A1:D1"/>
    </sheetView>
  </sheetViews>
  <sheetFormatPr defaultColWidth="9" defaultRowHeight="18" customHeight="1" outlineLevelCol="3"/>
  <cols>
    <col min="1" max="1" width="8.5" style="33" customWidth="1"/>
    <col min="2" max="2" width="14.5" style="28" customWidth="1"/>
    <col min="3" max="3" width="29.5" style="28" customWidth="1"/>
    <col min="4" max="4" width="50.5" style="28" customWidth="1"/>
    <col min="5" max="16384" width="9" style="28"/>
  </cols>
  <sheetData>
    <row r="1" customHeight="1" spans="1:4">
      <c r="A1" s="24" t="s">
        <v>131</v>
      </c>
      <c r="B1" s="24"/>
      <c r="C1" s="24"/>
      <c r="D1" s="24"/>
    </row>
    <row r="2" ht="34.5" customHeight="1" spans="1:4">
      <c r="A2" s="34" t="s">
        <v>132</v>
      </c>
      <c r="B2" s="34"/>
      <c r="C2" s="34"/>
      <c r="D2" s="34"/>
    </row>
    <row r="3" ht="9" customHeight="1"/>
    <row r="4" s="44" customFormat="1" ht="25" customHeight="1" spans="1:4">
      <c r="A4" s="45" t="s">
        <v>133</v>
      </c>
      <c r="B4" s="46" t="s">
        <v>134</v>
      </c>
      <c r="C4" s="46" t="s">
        <v>135</v>
      </c>
      <c r="D4" s="46" t="s">
        <v>136</v>
      </c>
    </row>
    <row r="5" customHeight="1" spans="1:4">
      <c r="A5" s="47" t="s">
        <v>137</v>
      </c>
      <c r="B5" s="48" t="s">
        <v>138</v>
      </c>
      <c r="C5" s="41"/>
      <c r="D5" s="49"/>
    </row>
    <row r="6" ht="24" spans="1:4">
      <c r="A6" s="50">
        <v>1</v>
      </c>
      <c r="B6" s="51">
        <v>1001</v>
      </c>
      <c r="C6" s="52" t="s">
        <v>139</v>
      </c>
      <c r="D6" s="49" t="s">
        <v>140</v>
      </c>
    </row>
    <row r="7" customHeight="1" spans="1:4">
      <c r="A7" s="50">
        <f>A6+1</f>
        <v>2</v>
      </c>
      <c r="B7" s="51">
        <v>1002</v>
      </c>
      <c r="C7" s="52" t="s">
        <v>141</v>
      </c>
      <c r="D7" s="49" t="s">
        <v>142</v>
      </c>
    </row>
    <row r="8" customHeight="1" spans="1:4">
      <c r="A8" s="50">
        <v>3</v>
      </c>
      <c r="B8" s="51">
        <v>1002001</v>
      </c>
      <c r="C8" s="52" t="s">
        <v>143</v>
      </c>
      <c r="D8" s="49"/>
    </row>
    <row r="9" customHeight="1" spans="1:4">
      <c r="A9" s="50">
        <v>4</v>
      </c>
      <c r="B9" s="51">
        <v>1002002</v>
      </c>
      <c r="C9" s="52" t="s">
        <v>144</v>
      </c>
      <c r="D9" s="49"/>
    </row>
    <row r="10" customHeight="1" spans="1:4">
      <c r="A10" s="50">
        <v>5</v>
      </c>
      <c r="B10" s="51">
        <v>1009</v>
      </c>
      <c r="C10" s="52" t="s">
        <v>145</v>
      </c>
      <c r="D10" s="49" t="str">
        <f t="shared" ref="D10" si="0">MID(A10,3,2)</f>
        <v/>
      </c>
    </row>
    <row r="11" customHeight="1" spans="1:4">
      <c r="A11" s="50">
        <f t="shared" ref="A11" si="1">A10+1</f>
        <v>6</v>
      </c>
      <c r="B11" s="52">
        <v>1009001</v>
      </c>
      <c r="C11" s="52" t="s">
        <v>146</v>
      </c>
      <c r="D11" s="49"/>
    </row>
    <row r="12" customHeight="1" spans="1:4">
      <c r="A12" s="50">
        <f t="shared" ref="A12:A43" si="2">A11+1</f>
        <v>7</v>
      </c>
      <c r="B12" s="52">
        <v>1009002</v>
      </c>
      <c r="C12" s="52" t="s">
        <v>147</v>
      </c>
      <c r="D12" s="49"/>
    </row>
    <row r="13" customHeight="1" spans="1:4">
      <c r="A13" s="50">
        <f t="shared" si="2"/>
        <v>8</v>
      </c>
      <c r="B13" s="52">
        <v>1009099</v>
      </c>
      <c r="C13" s="52" t="s">
        <v>148</v>
      </c>
      <c r="D13" s="49"/>
    </row>
    <row r="14" customHeight="1" spans="1:4">
      <c r="A14" s="50">
        <f t="shared" si="2"/>
        <v>9</v>
      </c>
      <c r="B14" s="51">
        <v>1101</v>
      </c>
      <c r="C14" s="52" t="s">
        <v>149</v>
      </c>
      <c r="D14" s="49" t="str">
        <f t="shared" ref="D14:D16" si="3">MID(A14,3,2)</f>
        <v/>
      </c>
    </row>
    <row r="15" customHeight="1" spans="1:4">
      <c r="A15" s="50">
        <f t="shared" si="2"/>
        <v>10</v>
      </c>
      <c r="B15" s="51">
        <v>1102</v>
      </c>
      <c r="C15" s="52" t="s">
        <v>150</v>
      </c>
      <c r="D15" s="49" t="str">
        <f t="shared" si="3"/>
        <v/>
      </c>
    </row>
    <row r="16" customHeight="1" spans="1:4">
      <c r="A16" s="50">
        <f t="shared" si="2"/>
        <v>11</v>
      </c>
      <c r="B16" s="51">
        <v>1111</v>
      </c>
      <c r="C16" s="52" t="s">
        <v>151</v>
      </c>
      <c r="D16" s="49" t="str">
        <f t="shared" si="3"/>
        <v/>
      </c>
    </row>
    <row r="17" customHeight="1" spans="1:4">
      <c r="A17" s="50">
        <f t="shared" si="2"/>
        <v>12</v>
      </c>
      <c r="B17" s="51">
        <v>1121</v>
      </c>
      <c r="C17" s="52" t="s">
        <v>152</v>
      </c>
      <c r="D17" s="49" t="s">
        <v>153</v>
      </c>
    </row>
    <row r="18" ht="36" spans="1:4">
      <c r="A18" s="50">
        <f t="shared" si="2"/>
        <v>13</v>
      </c>
      <c r="B18" s="52">
        <v>1121001</v>
      </c>
      <c r="C18" s="52" t="s">
        <v>154</v>
      </c>
      <c r="D18" s="49" t="s">
        <v>155</v>
      </c>
    </row>
    <row r="19" customHeight="1" spans="1:4">
      <c r="A19" s="50">
        <f t="shared" si="2"/>
        <v>14</v>
      </c>
      <c r="B19" s="52">
        <v>1121002</v>
      </c>
      <c r="C19" s="52" t="s">
        <v>156</v>
      </c>
      <c r="D19" s="49" t="s">
        <v>157</v>
      </c>
    </row>
    <row r="20" customHeight="1" spans="1:4">
      <c r="A20" s="50">
        <f t="shared" si="2"/>
        <v>15</v>
      </c>
      <c r="B20" s="51">
        <v>1122</v>
      </c>
      <c r="C20" s="52" t="s">
        <v>158</v>
      </c>
      <c r="D20" s="49" t="s">
        <v>159</v>
      </c>
    </row>
    <row r="21" customHeight="1" spans="1:4">
      <c r="A21" s="50">
        <f t="shared" si="2"/>
        <v>16</v>
      </c>
      <c r="B21" s="51">
        <v>1131</v>
      </c>
      <c r="C21" s="52" t="s">
        <v>160</v>
      </c>
      <c r="D21" s="49" t="str">
        <f>MID(A21,3,2)</f>
        <v/>
      </c>
    </row>
    <row r="22" customHeight="1" spans="1:4">
      <c r="A22" s="50">
        <f t="shared" si="2"/>
        <v>17</v>
      </c>
      <c r="B22" s="51">
        <v>1131001</v>
      </c>
      <c r="C22" s="52" t="s">
        <v>152</v>
      </c>
      <c r="D22" s="49"/>
    </row>
    <row r="23" customHeight="1" spans="1:4">
      <c r="A23" s="50">
        <f t="shared" si="2"/>
        <v>18</v>
      </c>
      <c r="B23" s="51">
        <v>1131002</v>
      </c>
      <c r="C23" s="52" t="s">
        <v>158</v>
      </c>
      <c r="D23" s="49"/>
    </row>
    <row r="24" customHeight="1" spans="1:4">
      <c r="A24" s="50">
        <f t="shared" si="2"/>
        <v>19</v>
      </c>
      <c r="B24" s="51">
        <v>1141</v>
      </c>
      <c r="C24" s="52" t="s">
        <v>161</v>
      </c>
      <c r="D24" s="49" t="s">
        <v>159</v>
      </c>
    </row>
    <row r="25" customHeight="1" spans="1:4">
      <c r="A25" s="50">
        <f t="shared" si="2"/>
        <v>20</v>
      </c>
      <c r="B25" s="51">
        <v>1201</v>
      </c>
      <c r="C25" s="52" t="s">
        <v>162</v>
      </c>
      <c r="D25" s="49"/>
    </row>
    <row r="26" customHeight="1" spans="1:4">
      <c r="A26" s="50">
        <f t="shared" si="2"/>
        <v>21</v>
      </c>
      <c r="B26" s="52">
        <v>1201001</v>
      </c>
      <c r="C26" s="52" t="s">
        <v>163</v>
      </c>
      <c r="D26" s="49"/>
    </row>
    <row r="27" customHeight="1" spans="1:4">
      <c r="A27" s="50">
        <f t="shared" si="2"/>
        <v>22</v>
      </c>
      <c r="B27" s="52">
        <v>1201002</v>
      </c>
      <c r="C27" s="52" t="s">
        <v>164</v>
      </c>
      <c r="D27" s="49"/>
    </row>
    <row r="28" customHeight="1" spans="1:4">
      <c r="A28" s="50">
        <f t="shared" si="2"/>
        <v>23</v>
      </c>
      <c r="B28" s="51">
        <v>1202</v>
      </c>
      <c r="C28" s="52" t="s">
        <v>165</v>
      </c>
      <c r="D28" s="49" t="str">
        <f t="shared" ref="D28:D32" si="4">MID(A28,3,2)</f>
        <v/>
      </c>
    </row>
    <row r="29" customHeight="1" spans="1:4">
      <c r="A29" s="50">
        <f t="shared" si="2"/>
        <v>24</v>
      </c>
      <c r="B29" s="51">
        <v>1301</v>
      </c>
      <c r="C29" s="52" t="s">
        <v>166</v>
      </c>
      <c r="D29" s="49" t="str">
        <f t="shared" si="4"/>
        <v/>
      </c>
    </row>
    <row r="30" customHeight="1" spans="1:4">
      <c r="A30" s="50">
        <f t="shared" si="2"/>
        <v>25</v>
      </c>
      <c r="B30" s="51">
        <v>1401</v>
      </c>
      <c r="C30" s="52" t="s">
        <v>167</v>
      </c>
      <c r="D30" s="49" t="str">
        <f t="shared" si="4"/>
        <v/>
      </c>
    </row>
    <row r="31" customHeight="1" spans="1:4">
      <c r="A31" s="50">
        <f t="shared" si="2"/>
        <v>26</v>
      </c>
      <c r="B31" s="51">
        <v>1402</v>
      </c>
      <c r="C31" s="52" t="s">
        <v>168</v>
      </c>
      <c r="D31" s="49" t="str">
        <f t="shared" si="4"/>
        <v/>
      </c>
    </row>
    <row r="32" customHeight="1" spans="1:4">
      <c r="A32" s="50">
        <f t="shared" si="2"/>
        <v>27</v>
      </c>
      <c r="B32" s="51">
        <v>1421</v>
      </c>
      <c r="C32" s="52" t="s">
        <v>169</v>
      </c>
      <c r="D32" s="49" t="str">
        <f t="shared" si="4"/>
        <v/>
      </c>
    </row>
    <row r="33" customHeight="1" spans="1:4">
      <c r="A33" s="50">
        <f t="shared" si="2"/>
        <v>28</v>
      </c>
      <c r="B33" s="51">
        <v>1501</v>
      </c>
      <c r="C33" s="52" t="s">
        <v>170</v>
      </c>
      <c r="D33" s="49"/>
    </row>
    <row r="34" customHeight="1" spans="1:4">
      <c r="A34" s="50">
        <f t="shared" si="2"/>
        <v>29</v>
      </c>
      <c r="B34" s="52">
        <v>1501001</v>
      </c>
      <c r="C34" s="52" t="s">
        <v>171</v>
      </c>
      <c r="D34" s="49"/>
    </row>
    <row r="35" customHeight="1" spans="1:4">
      <c r="A35" s="50">
        <f t="shared" si="2"/>
        <v>30</v>
      </c>
      <c r="B35" s="52">
        <v>1501002</v>
      </c>
      <c r="C35" s="52" t="s">
        <v>172</v>
      </c>
      <c r="D35" s="49"/>
    </row>
    <row r="36" customHeight="1" spans="1:4">
      <c r="A36" s="50">
        <f t="shared" si="2"/>
        <v>31</v>
      </c>
      <c r="B36" s="52">
        <v>1501003</v>
      </c>
      <c r="C36" s="52" t="s">
        <v>173</v>
      </c>
      <c r="D36" s="49"/>
    </row>
    <row r="37" customHeight="1" spans="1:4">
      <c r="A37" s="50">
        <f t="shared" si="2"/>
        <v>32</v>
      </c>
      <c r="B37" s="52">
        <v>1501004</v>
      </c>
      <c r="C37" s="52" t="s">
        <v>174</v>
      </c>
      <c r="D37" s="49"/>
    </row>
    <row r="38" customHeight="1" spans="1:4">
      <c r="A38" s="50">
        <f t="shared" si="2"/>
        <v>33</v>
      </c>
      <c r="B38" s="52">
        <v>1501005</v>
      </c>
      <c r="C38" s="52" t="s">
        <v>175</v>
      </c>
      <c r="D38" s="49"/>
    </row>
    <row r="39" customHeight="1" spans="1:4">
      <c r="A39" s="50">
        <f t="shared" si="2"/>
        <v>34</v>
      </c>
      <c r="B39" s="52">
        <v>1501009</v>
      </c>
      <c r="C39" s="52" t="s">
        <v>176</v>
      </c>
      <c r="D39" s="49"/>
    </row>
    <row r="40" customHeight="1" spans="1:4">
      <c r="A40" s="50">
        <f t="shared" si="2"/>
        <v>35</v>
      </c>
      <c r="B40" s="51">
        <v>1502</v>
      </c>
      <c r="C40" s="52" t="s">
        <v>177</v>
      </c>
      <c r="D40" s="49"/>
    </row>
    <row r="41" customHeight="1" spans="1:4">
      <c r="A41" s="50">
        <f t="shared" si="2"/>
        <v>36</v>
      </c>
      <c r="B41" s="52">
        <v>1502001</v>
      </c>
      <c r="C41" s="52" t="s">
        <v>178</v>
      </c>
      <c r="D41" s="49"/>
    </row>
    <row r="42" customHeight="1" spans="1:4">
      <c r="A42" s="50">
        <f t="shared" si="2"/>
        <v>37</v>
      </c>
      <c r="B42" s="52">
        <v>1502002</v>
      </c>
      <c r="C42" s="52" t="s">
        <v>179</v>
      </c>
      <c r="D42" s="49"/>
    </row>
    <row r="43" customHeight="1" spans="1:4">
      <c r="A43" s="50">
        <f t="shared" si="2"/>
        <v>38</v>
      </c>
      <c r="B43" s="52">
        <v>1502003</v>
      </c>
      <c r="C43" s="52" t="s">
        <v>180</v>
      </c>
      <c r="D43" s="49"/>
    </row>
    <row r="44" customHeight="1" spans="1:4">
      <c r="A44" s="50">
        <f t="shared" ref="A44:A75" si="5">A43+1</f>
        <v>39</v>
      </c>
      <c r="B44" s="52">
        <v>1502004</v>
      </c>
      <c r="C44" s="52" t="s">
        <v>181</v>
      </c>
      <c r="D44" s="49"/>
    </row>
    <row r="45" customHeight="1" spans="1:4">
      <c r="A45" s="50">
        <f t="shared" si="5"/>
        <v>40</v>
      </c>
      <c r="B45" s="52">
        <v>1502005</v>
      </c>
      <c r="C45" s="52" t="s">
        <v>182</v>
      </c>
      <c r="D45" s="49"/>
    </row>
    <row r="46" customHeight="1" spans="1:4">
      <c r="A46" s="50">
        <f t="shared" si="5"/>
        <v>41</v>
      </c>
      <c r="B46" s="52">
        <v>1502009</v>
      </c>
      <c r="C46" s="52" t="s">
        <v>183</v>
      </c>
      <c r="D46" s="49"/>
    </row>
    <row r="47" customHeight="1" spans="1:4">
      <c r="A47" s="50">
        <f t="shared" si="5"/>
        <v>42</v>
      </c>
      <c r="B47" s="51">
        <v>1505</v>
      </c>
      <c r="C47" s="52" t="s">
        <v>184</v>
      </c>
      <c r="D47" s="49" t="str">
        <f t="shared" ref="D47:D50" si="6">MID(A47,3,2)</f>
        <v/>
      </c>
    </row>
    <row r="48" customHeight="1" spans="1:4">
      <c r="A48" s="50">
        <f t="shared" si="5"/>
        <v>43</v>
      </c>
      <c r="B48" s="51">
        <v>1506</v>
      </c>
      <c r="C48" s="52" t="s">
        <v>185</v>
      </c>
      <c r="D48" s="49" t="str">
        <f t="shared" si="6"/>
        <v/>
      </c>
    </row>
    <row r="49" customHeight="1" spans="1:4">
      <c r="A49" s="50">
        <f t="shared" si="5"/>
        <v>44</v>
      </c>
      <c r="B49" s="51">
        <v>1509</v>
      </c>
      <c r="C49" s="52" t="s">
        <v>186</v>
      </c>
      <c r="D49" s="49" t="str">
        <f t="shared" si="6"/>
        <v/>
      </c>
    </row>
    <row r="50" customHeight="1" spans="1:4">
      <c r="A50" s="50">
        <f t="shared" si="5"/>
        <v>45</v>
      </c>
      <c r="B50" s="51">
        <v>1601</v>
      </c>
      <c r="C50" s="52" t="s">
        <v>187</v>
      </c>
      <c r="D50" s="49" t="str">
        <f t="shared" si="6"/>
        <v/>
      </c>
    </row>
    <row r="51" customHeight="1" spans="1:4">
      <c r="A51" s="50">
        <f t="shared" si="5"/>
        <v>46</v>
      </c>
      <c r="B51" s="52">
        <v>1601001</v>
      </c>
      <c r="C51" s="52" t="s">
        <v>188</v>
      </c>
      <c r="D51" s="49"/>
    </row>
    <row r="52" customHeight="1" spans="1:4">
      <c r="A52" s="50">
        <f t="shared" si="5"/>
        <v>47</v>
      </c>
      <c r="B52" s="52">
        <v>1601099</v>
      </c>
      <c r="C52" s="52" t="s">
        <v>148</v>
      </c>
      <c r="D52" s="49"/>
    </row>
    <row r="53" customHeight="1" spans="1:4">
      <c r="A53" s="50">
        <f t="shared" si="5"/>
        <v>48</v>
      </c>
      <c r="B53" s="51">
        <v>1701</v>
      </c>
      <c r="C53" s="52" t="s">
        <v>189</v>
      </c>
      <c r="D53" s="49" t="str">
        <f t="shared" ref="D53:D56" si="7">MID(A53,3,2)</f>
        <v/>
      </c>
    </row>
    <row r="54" customHeight="1" spans="1:4">
      <c r="A54" s="50">
        <f t="shared" si="5"/>
        <v>49</v>
      </c>
      <c r="B54" s="52" t="s">
        <v>190</v>
      </c>
      <c r="C54" s="52" t="s">
        <v>191</v>
      </c>
      <c r="D54" s="49" t="str">
        <f t="shared" si="7"/>
        <v/>
      </c>
    </row>
    <row r="55" customHeight="1" spans="1:4">
      <c r="A55" s="50">
        <f t="shared" si="5"/>
        <v>50</v>
      </c>
      <c r="B55" s="51">
        <v>2101</v>
      </c>
      <c r="C55" s="52" t="s">
        <v>192</v>
      </c>
      <c r="D55" s="49" t="str">
        <f t="shared" si="7"/>
        <v/>
      </c>
    </row>
    <row r="56" customHeight="1" spans="1:4">
      <c r="A56" s="50">
        <f t="shared" si="5"/>
        <v>51</v>
      </c>
      <c r="B56" s="51">
        <v>2201</v>
      </c>
      <c r="C56" s="52" t="s">
        <v>193</v>
      </c>
      <c r="D56" s="49" t="str">
        <f t="shared" si="7"/>
        <v/>
      </c>
    </row>
    <row r="57" customHeight="1" spans="1:4">
      <c r="A57" s="50">
        <f t="shared" si="5"/>
        <v>52</v>
      </c>
      <c r="B57" s="51">
        <v>2202</v>
      </c>
      <c r="C57" s="52" t="s">
        <v>194</v>
      </c>
      <c r="D57" s="49" t="s">
        <v>159</v>
      </c>
    </row>
    <row r="58" customHeight="1" spans="1:4">
      <c r="A58" s="50">
        <f t="shared" si="5"/>
        <v>53</v>
      </c>
      <c r="B58" s="51">
        <v>2203</v>
      </c>
      <c r="C58" s="52" t="s">
        <v>16</v>
      </c>
      <c r="D58" s="49" t="s">
        <v>159</v>
      </c>
    </row>
    <row r="59" ht="36" spans="1:4">
      <c r="A59" s="50">
        <f t="shared" si="5"/>
        <v>54</v>
      </c>
      <c r="B59" s="52">
        <v>2203001</v>
      </c>
      <c r="C59" s="52" t="s">
        <v>195</v>
      </c>
      <c r="D59" s="49" t="s">
        <v>196</v>
      </c>
    </row>
    <row r="60" customHeight="1" spans="1:4">
      <c r="A60" s="50">
        <f t="shared" si="5"/>
        <v>55</v>
      </c>
      <c r="B60" s="52">
        <v>2203002</v>
      </c>
      <c r="C60" s="52" t="s">
        <v>156</v>
      </c>
      <c r="D60" s="49" t="s">
        <v>197</v>
      </c>
    </row>
    <row r="61" customHeight="1" spans="1:4">
      <c r="A61" s="50">
        <f t="shared" si="5"/>
        <v>56</v>
      </c>
      <c r="B61" s="52">
        <v>2204</v>
      </c>
      <c r="C61" s="52" t="s">
        <v>198</v>
      </c>
      <c r="D61" s="49"/>
    </row>
    <row r="62" customHeight="1" spans="1:4">
      <c r="A62" s="50">
        <f t="shared" si="5"/>
        <v>57</v>
      </c>
      <c r="B62" s="52">
        <v>2204001</v>
      </c>
      <c r="C62" s="52" t="s">
        <v>199</v>
      </c>
      <c r="D62" s="49"/>
    </row>
    <row r="63" customHeight="1" spans="1:4">
      <c r="A63" s="50">
        <f t="shared" si="5"/>
        <v>58</v>
      </c>
      <c r="B63" s="52">
        <v>2204002</v>
      </c>
      <c r="C63" s="52" t="s">
        <v>200</v>
      </c>
      <c r="D63" s="49"/>
    </row>
    <row r="64" customHeight="1" spans="1:4">
      <c r="A64" s="50">
        <f t="shared" si="5"/>
        <v>59</v>
      </c>
      <c r="B64" s="52">
        <v>2204003</v>
      </c>
      <c r="C64" s="52" t="s">
        <v>201</v>
      </c>
      <c r="D64" s="49"/>
    </row>
    <row r="65" customHeight="1" spans="1:4">
      <c r="A65" s="50">
        <f t="shared" si="5"/>
        <v>60</v>
      </c>
      <c r="B65" s="52">
        <v>2204004</v>
      </c>
      <c r="C65" s="52" t="s">
        <v>202</v>
      </c>
      <c r="D65" s="49"/>
    </row>
    <row r="66" customHeight="1" spans="1:4">
      <c r="A66" s="50">
        <f t="shared" si="5"/>
        <v>61</v>
      </c>
      <c r="B66" s="52">
        <v>2204005</v>
      </c>
      <c r="C66" s="52" t="s">
        <v>203</v>
      </c>
      <c r="D66" s="49"/>
    </row>
    <row r="67" customHeight="1" spans="1:4">
      <c r="A67" s="50">
        <f t="shared" si="5"/>
        <v>62</v>
      </c>
      <c r="B67" s="52">
        <v>2204006</v>
      </c>
      <c r="C67" s="52" t="s">
        <v>204</v>
      </c>
      <c r="D67" s="49"/>
    </row>
    <row r="68" customHeight="1" spans="1:4">
      <c r="A68" s="50">
        <f t="shared" si="5"/>
        <v>63</v>
      </c>
      <c r="B68" s="52">
        <v>2204099</v>
      </c>
      <c r="C68" s="52" t="s">
        <v>148</v>
      </c>
      <c r="D68" s="49"/>
    </row>
    <row r="69" customHeight="1" spans="1:4">
      <c r="A69" s="50">
        <f t="shared" si="5"/>
        <v>64</v>
      </c>
      <c r="B69" s="52">
        <v>2205</v>
      </c>
      <c r="C69" s="52" t="s">
        <v>205</v>
      </c>
      <c r="D69" s="49"/>
    </row>
    <row r="70" customHeight="1" spans="1:4">
      <c r="A70" s="50">
        <f t="shared" si="5"/>
        <v>65</v>
      </c>
      <c r="B70" s="52">
        <v>2205001</v>
      </c>
      <c r="C70" s="52" t="s">
        <v>206</v>
      </c>
      <c r="D70" s="49"/>
    </row>
    <row r="71" customHeight="1" spans="1:4">
      <c r="A71" s="50">
        <f t="shared" si="5"/>
        <v>66</v>
      </c>
      <c r="B71" s="52">
        <v>220500101</v>
      </c>
      <c r="C71" s="52" t="s">
        <v>207</v>
      </c>
      <c r="D71" s="49"/>
    </row>
    <row r="72" customHeight="1" spans="1:4">
      <c r="A72" s="50">
        <f t="shared" si="5"/>
        <v>67</v>
      </c>
      <c r="B72" s="52">
        <v>220500102</v>
      </c>
      <c r="C72" s="52" t="s">
        <v>208</v>
      </c>
      <c r="D72" s="49"/>
    </row>
    <row r="73" customHeight="1" spans="1:4">
      <c r="A73" s="50">
        <f t="shared" si="5"/>
        <v>68</v>
      </c>
      <c r="B73" s="52">
        <v>220500106</v>
      </c>
      <c r="C73" s="52" t="s">
        <v>209</v>
      </c>
      <c r="D73" s="49"/>
    </row>
    <row r="74" customHeight="1" spans="1:4">
      <c r="A74" s="50">
        <f t="shared" si="5"/>
        <v>69</v>
      </c>
      <c r="B74" s="52">
        <v>220500109</v>
      </c>
      <c r="C74" s="52" t="s">
        <v>210</v>
      </c>
      <c r="D74" s="49"/>
    </row>
    <row r="75" customHeight="1" spans="1:4">
      <c r="A75" s="50">
        <f t="shared" si="5"/>
        <v>70</v>
      </c>
      <c r="B75" s="52">
        <v>220500110</v>
      </c>
      <c r="C75" s="52" t="s">
        <v>211</v>
      </c>
      <c r="D75" s="49"/>
    </row>
    <row r="76" customHeight="1" spans="1:4">
      <c r="A76" s="50">
        <f t="shared" ref="A76" si="8">A75+1</f>
        <v>71</v>
      </c>
      <c r="B76" s="52">
        <v>220500111</v>
      </c>
      <c r="C76" s="52" t="s">
        <v>212</v>
      </c>
      <c r="D76" s="49"/>
    </row>
    <row r="77" customHeight="1" spans="1:4">
      <c r="A77" s="50">
        <f t="shared" ref="A77:A108" si="9">A76+1</f>
        <v>72</v>
      </c>
      <c r="B77" s="52">
        <v>2205002</v>
      </c>
      <c r="C77" s="52" t="s">
        <v>213</v>
      </c>
      <c r="D77" s="49"/>
    </row>
    <row r="78" customHeight="1" spans="1:4">
      <c r="A78" s="50">
        <f t="shared" si="9"/>
        <v>73</v>
      </c>
      <c r="B78" s="52">
        <v>2205003</v>
      </c>
      <c r="C78" s="52" t="s">
        <v>214</v>
      </c>
      <c r="D78" s="49"/>
    </row>
    <row r="79" customHeight="1" spans="1:4">
      <c r="A79" s="50">
        <f t="shared" si="9"/>
        <v>74</v>
      </c>
      <c r="B79" s="52">
        <v>2205004</v>
      </c>
      <c r="C79" s="52" t="s">
        <v>215</v>
      </c>
      <c r="D79" s="49"/>
    </row>
    <row r="80" customHeight="1" spans="1:4">
      <c r="A80" s="50">
        <f t="shared" si="9"/>
        <v>75</v>
      </c>
      <c r="B80" s="52">
        <v>2205005</v>
      </c>
      <c r="C80" s="52" t="s">
        <v>216</v>
      </c>
      <c r="D80" s="49"/>
    </row>
    <row r="81" customHeight="1" spans="1:4">
      <c r="A81" s="50">
        <f t="shared" si="9"/>
        <v>76</v>
      </c>
      <c r="B81" s="52">
        <v>2205006</v>
      </c>
      <c r="C81" s="52" t="s">
        <v>217</v>
      </c>
      <c r="D81" s="49"/>
    </row>
    <row r="82" customHeight="1" spans="1:4">
      <c r="A82" s="50">
        <f t="shared" si="9"/>
        <v>77</v>
      </c>
      <c r="B82" s="52">
        <v>2205007</v>
      </c>
      <c r="C82" s="52" t="s">
        <v>218</v>
      </c>
      <c r="D82" s="49"/>
    </row>
    <row r="83" customHeight="1" spans="1:4">
      <c r="A83" s="50">
        <f t="shared" si="9"/>
        <v>78</v>
      </c>
      <c r="B83" s="52">
        <v>2205008</v>
      </c>
      <c r="C83" s="52" t="s">
        <v>219</v>
      </c>
      <c r="D83" s="49"/>
    </row>
    <row r="84" customHeight="1" spans="1:4">
      <c r="A84" s="50">
        <f t="shared" si="9"/>
        <v>79</v>
      </c>
      <c r="B84" s="52">
        <v>2205009</v>
      </c>
      <c r="C84" s="52" t="s">
        <v>220</v>
      </c>
      <c r="D84" s="49"/>
    </row>
    <row r="85" customHeight="1" spans="1:4">
      <c r="A85" s="50">
        <f t="shared" si="9"/>
        <v>80</v>
      </c>
      <c r="B85" s="52">
        <v>2205010</v>
      </c>
      <c r="C85" s="52" t="s">
        <v>221</v>
      </c>
      <c r="D85" s="49"/>
    </row>
    <row r="86" customHeight="1" spans="1:4">
      <c r="A86" s="50">
        <f t="shared" si="9"/>
        <v>81</v>
      </c>
      <c r="B86" s="52">
        <v>2205011</v>
      </c>
      <c r="C86" s="52" t="s">
        <v>222</v>
      </c>
      <c r="D86" s="49"/>
    </row>
    <row r="87" customHeight="1" spans="1:4">
      <c r="A87" s="50">
        <f t="shared" si="9"/>
        <v>82</v>
      </c>
      <c r="B87" s="52">
        <v>2205012</v>
      </c>
      <c r="C87" s="52" t="s">
        <v>223</v>
      </c>
      <c r="D87" s="49"/>
    </row>
    <row r="88" customHeight="1" spans="1:4">
      <c r="A88" s="50">
        <f t="shared" si="9"/>
        <v>83</v>
      </c>
      <c r="B88" s="52">
        <v>2205099</v>
      </c>
      <c r="C88" s="52" t="s">
        <v>224</v>
      </c>
      <c r="D88" s="49"/>
    </row>
    <row r="89" customHeight="1" spans="1:4">
      <c r="A89" s="50">
        <f t="shared" si="9"/>
        <v>84</v>
      </c>
      <c r="B89" s="51">
        <v>2209</v>
      </c>
      <c r="C89" s="52" t="s">
        <v>225</v>
      </c>
      <c r="D89" s="49" t="s">
        <v>159</v>
      </c>
    </row>
    <row r="90" customHeight="1" spans="1:4">
      <c r="A90" s="50">
        <f t="shared" si="9"/>
        <v>85</v>
      </c>
      <c r="B90" s="51">
        <v>2301</v>
      </c>
      <c r="C90" s="52" t="s">
        <v>18</v>
      </c>
      <c r="D90" s="49"/>
    </row>
    <row r="91" customHeight="1" spans="1:4">
      <c r="A91" s="50">
        <f t="shared" si="9"/>
        <v>86</v>
      </c>
      <c r="B91" s="51">
        <v>2401</v>
      </c>
      <c r="C91" s="52" t="s">
        <v>20</v>
      </c>
      <c r="D91" s="49"/>
    </row>
    <row r="92" customHeight="1" spans="1:4">
      <c r="A92" s="50">
        <f t="shared" si="9"/>
        <v>87</v>
      </c>
      <c r="B92" s="51">
        <v>2501</v>
      </c>
      <c r="C92" s="52" t="s">
        <v>226</v>
      </c>
      <c r="D92" s="49"/>
    </row>
    <row r="93" customHeight="1" spans="1:4">
      <c r="A93" s="50">
        <f t="shared" si="9"/>
        <v>88</v>
      </c>
      <c r="B93" s="51">
        <v>2502</v>
      </c>
      <c r="C93" s="52" t="s">
        <v>227</v>
      </c>
      <c r="D93" s="49"/>
    </row>
    <row r="94" customHeight="1" spans="1:4">
      <c r="A94" s="50">
        <f t="shared" si="9"/>
        <v>89</v>
      </c>
      <c r="B94" s="51">
        <v>2601</v>
      </c>
      <c r="C94" s="52" t="s">
        <v>228</v>
      </c>
      <c r="D94" s="49"/>
    </row>
    <row r="95" customHeight="1" spans="1:4">
      <c r="A95" s="50">
        <f t="shared" si="9"/>
        <v>90</v>
      </c>
      <c r="B95" s="52" t="s">
        <v>229</v>
      </c>
      <c r="C95" s="52" t="s">
        <v>191</v>
      </c>
      <c r="D95" s="49"/>
    </row>
    <row r="96" customHeight="1" spans="1:4">
      <c r="A96" s="50">
        <f t="shared" si="9"/>
        <v>91</v>
      </c>
      <c r="B96" s="51">
        <v>3101</v>
      </c>
      <c r="C96" s="52" t="s">
        <v>230</v>
      </c>
      <c r="D96" s="49"/>
    </row>
    <row r="97" customHeight="1" spans="1:4">
      <c r="A97" s="50">
        <f t="shared" si="9"/>
        <v>92</v>
      </c>
      <c r="B97" s="52">
        <v>3101001</v>
      </c>
      <c r="C97" s="52" t="s">
        <v>231</v>
      </c>
      <c r="D97" s="49"/>
    </row>
    <row r="98" customHeight="1" spans="1:4">
      <c r="A98" s="50">
        <f t="shared" si="9"/>
        <v>93</v>
      </c>
      <c r="B98" s="52">
        <v>3101002</v>
      </c>
      <c r="C98" s="52" t="s">
        <v>232</v>
      </c>
      <c r="D98" s="49"/>
    </row>
    <row r="99" customHeight="1" spans="1:4">
      <c r="A99" s="50">
        <f t="shared" si="9"/>
        <v>94</v>
      </c>
      <c r="B99" s="52">
        <v>310100201</v>
      </c>
      <c r="C99" s="52" t="s">
        <v>233</v>
      </c>
      <c r="D99" s="49"/>
    </row>
    <row r="100" customHeight="1" spans="1:4">
      <c r="A100" s="50">
        <f t="shared" si="9"/>
        <v>95</v>
      </c>
      <c r="B100" s="52">
        <v>31010020101</v>
      </c>
      <c r="C100" s="52" t="s">
        <v>234</v>
      </c>
      <c r="D100" s="49" t="s">
        <v>235</v>
      </c>
    </row>
    <row r="101" customHeight="1" spans="1:4">
      <c r="A101" s="50">
        <f t="shared" si="9"/>
        <v>96</v>
      </c>
      <c r="B101" s="52">
        <v>31010020102</v>
      </c>
      <c r="C101" s="52" t="s">
        <v>236</v>
      </c>
      <c r="D101" s="49" t="s">
        <v>235</v>
      </c>
    </row>
    <row r="102" customHeight="1" spans="1:4">
      <c r="A102" s="50">
        <f t="shared" si="9"/>
        <v>97</v>
      </c>
      <c r="B102" s="52">
        <v>31010020103</v>
      </c>
      <c r="C102" s="52" t="s">
        <v>237</v>
      </c>
      <c r="D102" s="49" t="s">
        <v>235</v>
      </c>
    </row>
    <row r="103" customHeight="1" spans="1:4">
      <c r="A103" s="50">
        <f t="shared" si="9"/>
        <v>98</v>
      </c>
      <c r="B103" s="52">
        <v>31010020104</v>
      </c>
      <c r="C103" s="52" t="s">
        <v>238</v>
      </c>
      <c r="D103" s="49" t="s">
        <v>235</v>
      </c>
    </row>
    <row r="104" customHeight="1" spans="1:4">
      <c r="A104" s="50">
        <f t="shared" si="9"/>
        <v>99</v>
      </c>
      <c r="B104" s="52">
        <v>31010020199</v>
      </c>
      <c r="C104" s="52" t="s">
        <v>239</v>
      </c>
      <c r="D104" s="49" t="s">
        <v>235</v>
      </c>
    </row>
    <row r="105" customHeight="1" spans="1:4">
      <c r="A105" s="50">
        <f t="shared" si="9"/>
        <v>100</v>
      </c>
      <c r="B105" s="52">
        <v>310100202</v>
      </c>
      <c r="C105" s="52" t="s">
        <v>240</v>
      </c>
      <c r="D105" s="49" t="s">
        <v>235</v>
      </c>
    </row>
    <row r="106" customHeight="1" spans="1:4">
      <c r="A106" s="50">
        <f t="shared" si="9"/>
        <v>101</v>
      </c>
      <c r="B106" s="51">
        <v>3102</v>
      </c>
      <c r="C106" s="52" t="s">
        <v>241</v>
      </c>
      <c r="D106" s="49"/>
    </row>
    <row r="107" customHeight="1" spans="1:4">
      <c r="A107" s="50">
        <f t="shared" si="9"/>
        <v>102</v>
      </c>
      <c r="B107" s="52" t="s">
        <v>242</v>
      </c>
      <c r="C107" s="52" t="s">
        <v>191</v>
      </c>
      <c r="D107" s="49"/>
    </row>
    <row r="108" customHeight="1" spans="1:4">
      <c r="A108" s="50">
        <f t="shared" si="9"/>
        <v>103</v>
      </c>
      <c r="B108" s="51">
        <v>4101</v>
      </c>
      <c r="C108" s="52" t="s">
        <v>243</v>
      </c>
      <c r="D108" s="49"/>
    </row>
    <row r="109" customHeight="1" spans="1:4">
      <c r="A109" s="50">
        <f t="shared" ref="A109:A141" si="10">A108+1</f>
        <v>104</v>
      </c>
      <c r="B109" s="51">
        <v>4201</v>
      </c>
      <c r="C109" s="52" t="s">
        <v>71</v>
      </c>
      <c r="D109" s="49"/>
    </row>
    <row r="110" customHeight="1" spans="1:4">
      <c r="A110" s="50">
        <f t="shared" si="10"/>
        <v>105</v>
      </c>
      <c r="B110" s="51">
        <v>4301</v>
      </c>
      <c r="C110" s="52" t="s">
        <v>72</v>
      </c>
      <c r="D110" s="49"/>
    </row>
    <row r="111" customHeight="1" spans="1:4">
      <c r="A111" s="50">
        <f t="shared" si="10"/>
        <v>106</v>
      </c>
      <c r="B111" s="52">
        <v>4301001</v>
      </c>
      <c r="C111" s="52" t="s">
        <v>244</v>
      </c>
      <c r="D111" s="49"/>
    </row>
    <row r="112" customHeight="1" spans="1:4">
      <c r="A112" s="50">
        <f t="shared" si="10"/>
        <v>107</v>
      </c>
      <c r="B112" s="52">
        <v>4301002</v>
      </c>
      <c r="C112" s="52" t="s">
        <v>245</v>
      </c>
      <c r="D112" s="49"/>
    </row>
    <row r="113" customHeight="1" spans="1:4">
      <c r="A113" s="50">
        <f t="shared" si="10"/>
        <v>108</v>
      </c>
      <c r="B113" s="52">
        <v>4301003</v>
      </c>
      <c r="C113" s="52" t="s">
        <v>246</v>
      </c>
      <c r="D113" s="49"/>
    </row>
    <row r="114" customHeight="1" spans="1:4">
      <c r="A114" s="50">
        <f t="shared" si="10"/>
        <v>109</v>
      </c>
      <c r="B114" s="52">
        <v>4301004</v>
      </c>
      <c r="C114" s="52" t="s">
        <v>247</v>
      </c>
      <c r="D114" s="49"/>
    </row>
    <row r="115" customHeight="1" spans="1:4">
      <c r="A115" s="50">
        <f t="shared" si="10"/>
        <v>110</v>
      </c>
      <c r="B115" s="52">
        <v>4301005</v>
      </c>
      <c r="C115" s="52" t="s">
        <v>248</v>
      </c>
      <c r="D115" s="49"/>
    </row>
    <row r="116" customHeight="1" spans="1:4">
      <c r="A116" s="50">
        <f t="shared" si="10"/>
        <v>111</v>
      </c>
      <c r="B116" s="52">
        <v>4301006</v>
      </c>
      <c r="C116" s="52" t="s">
        <v>249</v>
      </c>
      <c r="D116" s="49"/>
    </row>
    <row r="117" customHeight="1" spans="1:4">
      <c r="A117" s="50">
        <f t="shared" si="10"/>
        <v>112</v>
      </c>
      <c r="B117" s="52">
        <v>4301099</v>
      </c>
      <c r="C117" s="52" t="s">
        <v>250</v>
      </c>
      <c r="D117" s="49"/>
    </row>
    <row r="118" customHeight="1" spans="1:4">
      <c r="A118" s="50">
        <f t="shared" si="10"/>
        <v>113</v>
      </c>
      <c r="B118" s="51">
        <v>4401</v>
      </c>
      <c r="C118" s="52" t="s">
        <v>74</v>
      </c>
      <c r="D118" s="49"/>
    </row>
    <row r="119" customHeight="1" spans="1:4">
      <c r="A119" s="50">
        <f t="shared" si="10"/>
        <v>114</v>
      </c>
      <c r="B119" s="51">
        <v>4501</v>
      </c>
      <c r="C119" s="52" t="s">
        <v>73</v>
      </c>
      <c r="D119" s="49"/>
    </row>
    <row r="120" customHeight="1" spans="1:4">
      <c r="A120" s="50">
        <f t="shared" si="10"/>
        <v>115</v>
      </c>
      <c r="B120" s="51">
        <v>4601</v>
      </c>
      <c r="C120" s="52" t="s">
        <v>75</v>
      </c>
      <c r="D120" s="49"/>
    </row>
    <row r="121" customHeight="1" spans="1:4">
      <c r="A121" s="50">
        <f t="shared" si="10"/>
        <v>116</v>
      </c>
      <c r="B121" s="51">
        <v>4901</v>
      </c>
      <c r="C121" s="52" t="s">
        <v>76</v>
      </c>
      <c r="D121" s="49"/>
    </row>
    <row r="122" customHeight="1" spans="1:4">
      <c r="A122" s="50">
        <f t="shared" si="10"/>
        <v>117</v>
      </c>
      <c r="B122" s="52">
        <v>4901001</v>
      </c>
      <c r="C122" s="52" t="s">
        <v>251</v>
      </c>
      <c r="D122" s="49"/>
    </row>
    <row r="123" customHeight="1" spans="1:4">
      <c r="A123" s="50">
        <f t="shared" si="10"/>
        <v>118</v>
      </c>
      <c r="B123" s="52">
        <v>4901002</v>
      </c>
      <c r="C123" s="52" t="s">
        <v>252</v>
      </c>
      <c r="D123" s="49"/>
    </row>
    <row r="124" customHeight="1" spans="1:4">
      <c r="A124" s="50">
        <f t="shared" si="10"/>
        <v>119</v>
      </c>
      <c r="B124" s="52">
        <v>4901003</v>
      </c>
      <c r="C124" s="52" t="s">
        <v>253</v>
      </c>
      <c r="D124" s="49"/>
    </row>
    <row r="125" customHeight="1" spans="1:4">
      <c r="A125" s="50">
        <f t="shared" si="10"/>
        <v>120</v>
      </c>
      <c r="B125" s="52">
        <v>4901099</v>
      </c>
      <c r="C125" s="52" t="s">
        <v>148</v>
      </c>
      <c r="D125" s="49"/>
    </row>
    <row r="126" customHeight="1" spans="1:4">
      <c r="A126" s="50">
        <f t="shared" si="10"/>
        <v>121</v>
      </c>
      <c r="B126" s="51">
        <v>5101</v>
      </c>
      <c r="C126" s="52" t="s">
        <v>254</v>
      </c>
      <c r="D126" s="49"/>
    </row>
    <row r="127" customHeight="1" spans="1:4">
      <c r="A127" s="50">
        <f t="shared" si="10"/>
        <v>122</v>
      </c>
      <c r="B127" s="52">
        <v>5101001</v>
      </c>
      <c r="C127" s="53" t="s">
        <v>255</v>
      </c>
      <c r="D127" s="49"/>
    </row>
    <row r="128" customHeight="1" spans="1:4">
      <c r="A128" s="50">
        <f t="shared" si="10"/>
        <v>123</v>
      </c>
      <c r="B128" s="52">
        <v>510100101</v>
      </c>
      <c r="C128" s="42" t="s">
        <v>256</v>
      </c>
      <c r="D128" s="49"/>
    </row>
    <row r="129" customHeight="1" spans="1:4">
      <c r="A129" s="50">
        <f t="shared" si="10"/>
        <v>124</v>
      </c>
      <c r="B129" s="52">
        <v>510100102</v>
      </c>
      <c r="C129" s="42" t="s">
        <v>257</v>
      </c>
      <c r="D129" s="49"/>
    </row>
    <row r="130" customHeight="1" spans="1:4">
      <c r="A130" s="50">
        <f t="shared" si="10"/>
        <v>125</v>
      </c>
      <c r="B130" s="52">
        <v>510100103</v>
      </c>
      <c r="C130" s="52" t="s">
        <v>258</v>
      </c>
      <c r="D130" s="49"/>
    </row>
    <row r="131" customHeight="1" spans="1:4">
      <c r="A131" s="50">
        <f t="shared" si="10"/>
        <v>126</v>
      </c>
      <c r="B131" s="52">
        <v>51030010301</v>
      </c>
      <c r="C131" s="52" t="s">
        <v>259</v>
      </c>
      <c r="D131" s="49"/>
    </row>
    <row r="132" customHeight="1" spans="1:4">
      <c r="A132" s="50">
        <f t="shared" si="10"/>
        <v>127</v>
      </c>
      <c r="B132" s="52">
        <v>51030010302</v>
      </c>
      <c r="C132" s="52" t="s">
        <v>260</v>
      </c>
      <c r="D132" s="49"/>
    </row>
    <row r="133" customHeight="1" spans="1:4">
      <c r="A133" s="50">
        <f t="shared" si="10"/>
        <v>128</v>
      </c>
      <c r="B133" s="52">
        <v>51030010304</v>
      </c>
      <c r="C133" s="52" t="s">
        <v>261</v>
      </c>
      <c r="D133" s="49"/>
    </row>
    <row r="134" customHeight="1" spans="1:4">
      <c r="A134" s="50">
        <f t="shared" si="10"/>
        <v>129</v>
      </c>
      <c r="B134" s="52">
        <v>51030010305</v>
      </c>
      <c r="C134" s="52" t="s">
        <v>262</v>
      </c>
      <c r="D134" s="49"/>
    </row>
    <row r="135" customHeight="1" spans="1:4">
      <c r="A135" s="50">
        <f t="shared" si="10"/>
        <v>130</v>
      </c>
      <c r="B135" s="52">
        <v>51030010306</v>
      </c>
      <c r="C135" s="52" t="s">
        <v>263</v>
      </c>
      <c r="D135" s="49"/>
    </row>
    <row r="136" customHeight="1" spans="1:4">
      <c r="A136" s="50">
        <f t="shared" si="10"/>
        <v>131</v>
      </c>
      <c r="B136" s="52">
        <v>51030010307</v>
      </c>
      <c r="C136" s="52" t="s">
        <v>264</v>
      </c>
      <c r="D136" s="49"/>
    </row>
    <row r="137" customHeight="1" spans="1:4">
      <c r="A137" s="50">
        <f t="shared" si="10"/>
        <v>132</v>
      </c>
      <c r="B137" s="52">
        <v>51030010399</v>
      </c>
      <c r="C137" s="52" t="s">
        <v>265</v>
      </c>
      <c r="D137" s="49"/>
    </row>
    <row r="138" customHeight="1" spans="1:4">
      <c r="A138" s="50">
        <f t="shared" si="10"/>
        <v>133</v>
      </c>
      <c r="B138" s="52">
        <v>510100104</v>
      </c>
      <c r="C138" s="52" t="s">
        <v>266</v>
      </c>
      <c r="D138" s="49"/>
    </row>
    <row r="139" customHeight="1" spans="1:4">
      <c r="A139" s="50">
        <f t="shared" si="10"/>
        <v>134</v>
      </c>
      <c r="B139" s="52">
        <v>51010010401</v>
      </c>
      <c r="C139" s="52" t="s">
        <v>267</v>
      </c>
      <c r="D139" s="49"/>
    </row>
    <row r="140" customHeight="1" spans="1:4">
      <c r="A140" s="50">
        <f t="shared" si="10"/>
        <v>135</v>
      </c>
      <c r="B140" s="52">
        <v>51010010402</v>
      </c>
      <c r="C140" s="52" t="s">
        <v>268</v>
      </c>
      <c r="D140" s="49"/>
    </row>
    <row r="141" customHeight="1" spans="1:4">
      <c r="A141" s="50">
        <f t="shared" si="10"/>
        <v>136</v>
      </c>
      <c r="B141" s="52">
        <v>51010010403</v>
      </c>
      <c r="C141" s="52" t="s">
        <v>269</v>
      </c>
      <c r="D141" s="49"/>
    </row>
    <row r="142" customHeight="1" spans="1:4">
      <c r="A142" s="50">
        <f t="shared" ref="A142" si="11">A141+1</f>
        <v>137</v>
      </c>
      <c r="B142" s="52">
        <v>51010010404</v>
      </c>
      <c r="C142" s="52" t="s">
        <v>270</v>
      </c>
      <c r="D142" s="49"/>
    </row>
    <row r="143" customHeight="1" spans="1:4">
      <c r="A143" s="50">
        <f t="shared" ref="A143:A174" si="12">A142+1</f>
        <v>138</v>
      </c>
      <c r="B143" s="52">
        <v>51010010405</v>
      </c>
      <c r="C143" s="52" t="s">
        <v>271</v>
      </c>
      <c r="D143" s="49"/>
    </row>
    <row r="144" customHeight="1" spans="1:4">
      <c r="A144" s="50">
        <f t="shared" si="12"/>
        <v>139</v>
      </c>
      <c r="B144" s="52">
        <v>51010010406</v>
      </c>
      <c r="C144" s="52" t="s">
        <v>272</v>
      </c>
      <c r="D144" s="49"/>
    </row>
    <row r="145" customHeight="1" spans="1:4">
      <c r="A145" s="50">
        <f t="shared" si="12"/>
        <v>140</v>
      </c>
      <c r="B145" s="52">
        <v>51010010407</v>
      </c>
      <c r="C145" s="52" t="s">
        <v>273</v>
      </c>
      <c r="D145" s="49"/>
    </row>
    <row r="146" customHeight="1" spans="1:4">
      <c r="A146" s="50">
        <f t="shared" si="12"/>
        <v>141</v>
      </c>
      <c r="B146" s="52">
        <v>51010010408</v>
      </c>
      <c r="C146" s="52" t="s">
        <v>274</v>
      </c>
      <c r="D146" s="49"/>
    </row>
    <row r="147" customHeight="1" spans="1:4">
      <c r="A147" s="50">
        <f t="shared" si="12"/>
        <v>142</v>
      </c>
      <c r="B147" s="52">
        <v>51010010409</v>
      </c>
      <c r="C147" s="52" t="s">
        <v>275</v>
      </c>
      <c r="D147" s="49"/>
    </row>
    <row r="148" customHeight="1" spans="1:4">
      <c r="A148" s="50">
        <f t="shared" si="12"/>
        <v>143</v>
      </c>
      <c r="B148" s="52">
        <v>51010010410</v>
      </c>
      <c r="C148" s="52" t="s">
        <v>276</v>
      </c>
      <c r="D148" s="49"/>
    </row>
    <row r="149" customHeight="1" spans="1:4">
      <c r="A149" s="50">
        <f t="shared" si="12"/>
        <v>144</v>
      </c>
      <c r="B149" s="52">
        <v>51010010499</v>
      </c>
      <c r="C149" s="52" t="s">
        <v>265</v>
      </c>
      <c r="D149" s="49"/>
    </row>
    <row r="150" customHeight="1" spans="1:4">
      <c r="A150" s="50">
        <f t="shared" si="12"/>
        <v>145</v>
      </c>
      <c r="B150" s="52">
        <v>510100105</v>
      </c>
      <c r="C150" s="52" t="s">
        <v>277</v>
      </c>
      <c r="D150" s="49"/>
    </row>
    <row r="151" customHeight="1" spans="1:4">
      <c r="A151" s="50">
        <f t="shared" si="12"/>
        <v>146</v>
      </c>
      <c r="B151" s="52">
        <v>51010010501</v>
      </c>
      <c r="C151" s="52" t="s">
        <v>278</v>
      </c>
      <c r="D151" s="49"/>
    </row>
    <row r="152" customHeight="1" spans="1:4">
      <c r="A152" s="50">
        <f t="shared" si="12"/>
        <v>147</v>
      </c>
      <c r="B152" s="52">
        <v>51010010502</v>
      </c>
      <c r="C152" s="52" t="s">
        <v>279</v>
      </c>
      <c r="D152" s="49"/>
    </row>
    <row r="153" customHeight="1" spans="1:4">
      <c r="A153" s="50">
        <f t="shared" si="12"/>
        <v>148</v>
      </c>
      <c r="B153" s="52">
        <v>51010010503</v>
      </c>
      <c r="C153" s="52" t="s">
        <v>280</v>
      </c>
      <c r="D153" s="49"/>
    </row>
    <row r="154" customHeight="1" spans="1:4">
      <c r="A154" s="50">
        <f t="shared" si="12"/>
        <v>149</v>
      </c>
      <c r="B154" s="52">
        <v>51010010504</v>
      </c>
      <c r="C154" s="52" t="s">
        <v>281</v>
      </c>
      <c r="D154" s="49"/>
    </row>
    <row r="155" customHeight="1" spans="1:4">
      <c r="A155" s="50">
        <f t="shared" si="12"/>
        <v>150</v>
      </c>
      <c r="B155" s="52">
        <v>51010010505</v>
      </c>
      <c r="C155" s="52" t="s">
        <v>282</v>
      </c>
      <c r="D155" s="49"/>
    </row>
    <row r="156" customHeight="1" spans="1:4">
      <c r="A156" s="50">
        <f t="shared" si="12"/>
        <v>151</v>
      </c>
      <c r="B156" s="52">
        <v>51010010599</v>
      </c>
      <c r="C156" s="52" t="s">
        <v>265</v>
      </c>
      <c r="D156" s="49"/>
    </row>
    <row r="157" customHeight="1" spans="1:4">
      <c r="A157" s="50">
        <f t="shared" si="12"/>
        <v>152</v>
      </c>
      <c r="B157" s="52">
        <v>510100106</v>
      </c>
      <c r="C157" s="52" t="s">
        <v>283</v>
      </c>
      <c r="D157" s="49"/>
    </row>
    <row r="158" customHeight="1" spans="1:4">
      <c r="A158" s="50">
        <f t="shared" si="12"/>
        <v>153</v>
      </c>
      <c r="B158" s="52">
        <v>51010010601</v>
      </c>
      <c r="C158" s="52" t="s">
        <v>284</v>
      </c>
      <c r="D158" s="49"/>
    </row>
    <row r="159" customHeight="1" spans="1:4">
      <c r="A159" s="50">
        <f t="shared" si="12"/>
        <v>154</v>
      </c>
      <c r="B159" s="52">
        <v>51010010602</v>
      </c>
      <c r="C159" s="52" t="s">
        <v>285</v>
      </c>
      <c r="D159" s="49"/>
    </row>
    <row r="160" customHeight="1" spans="1:4">
      <c r="A160" s="50">
        <f t="shared" si="12"/>
        <v>155</v>
      </c>
      <c r="B160" s="52">
        <v>51010010603</v>
      </c>
      <c r="C160" s="52" t="s">
        <v>286</v>
      </c>
      <c r="D160" s="49"/>
    </row>
    <row r="161" customHeight="1" spans="1:4">
      <c r="A161" s="50">
        <f t="shared" si="12"/>
        <v>156</v>
      </c>
      <c r="B161" s="52">
        <v>51010010604</v>
      </c>
      <c r="C161" s="52" t="s">
        <v>287</v>
      </c>
      <c r="D161" s="49"/>
    </row>
    <row r="162" customHeight="1" spans="1:4">
      <c r="A162" s="50">
        <f t="shared" si="12"/>
        <v>157</v>
      </c>
      <c r="B162" s="52">
        <v>51010010605</v>
      </c>
      <c r="C162" s="52" t="s">
        <v>288</v>
      </c>
      <c r="D162" s="49"/>
    </row>
    <row r="163" customHeight="1" spans="1:4">
      <c r="A163" s="50">
        <f t="shared" si="12"/>
        <v>158</v>
      </c>
      <c r="B163" s="52">
        <v>51010010699</v>
      </c>
      <c r="C163" s="52" t="s">
        <v>265</v>
      </c>
      <c r="D163" s="49"/>
    </row>
    <row r="164" customHeight="1" spans="1:4">
      <c r="A164" s="50">
        <f t="shared" si="12"/>
        <v>159</v>
      </c>
      <c r="B164" s="52">
        <v>510100107</v>
      </c>
      <c r="C164" s="52" t="s">
        <v>289</v>
      </c>
      <c r="D164" s="49"/>
    </row>
    <row r="165" customHeight="1" spans="1:4">
      <c r="A165" s="50">
        <f t="shared" si="12"/>
        <v>160</v>
      </c>
      <c r="B165" s="52">
        <v>51010010701</v>
      </c>
      <c r="C165" s="52" t="s">
        <v>290</v>
      </c>
      <c r="D165" s="49"/>
    </row>
    <row r="166" customHeight="1" spans="1:4">
      <c r="A166" s="50">
        <f t="shared" si="12"/>
        <v>161</v>
      </c>
      <c r="B166" s="52">
        <v>51010010702</v>
      </c>
      <c r="C166" s="52" t="s">
        <v>285</v>
      </c>
      <c r="D166" s="49"/>
    </row>
    <row r="167" customHeight="1" spans="1:4">
      <c r="A167" s="50">
        <f t="shared" si="12"/>
        <v>162</v>
      </c>
      <c r="B167" s="52">
        <v>51010010703</v>
      </c>
      <c r="C167" s="52" t="s">
        <v>291</v>
      </c>
      <c r="D167" s="49"/>
    </row>
    <row r="168" customHeight="1" spans="1:4">
      <c r="A168" s="50">
        <f t="shared" si="12"/>
        <v>163</v>
      </c>
      <c r="B168" s="52">
        <v>51010010704</v>
      </c>
      <c r="C168" s="52" t="s">
        <v>292</v>
      </c>
      <c r="D168" s="49"/>
    </row>
    <row r="169" customHeight="1" spans="1:4">
      <c r="A169" s="50">
        <f t="shared" si="12"/>
        <v>164</v>
      </c>
      <c r="B169" s="52">
        <v>51010010705</v>
      </c>
      <c r="C169" s="52" t="s">
        <v>293</v>
      </c>
      <c r="D169" s="49"/>
    </row>
    <row r="170" customHeight="1" spans="1:4">
      <c r="A170" s="50">
        <f t="shared" si="12"/>
        <v>165</v>
      </c>
      <c r="B170" s="52">
        <v>51010010706</v>
      </c>
      <c r="C170" s="52" t="s">
        <v>294</v>
      </c>
      <c r="D170" s="49"/>
    </row>
    <row r="171" customHeight="1" spans="1:4">
      <c r="A171" s="50">
        <f t="shared" si="12"/>
        <v>166</v>
      </c>
      <c r="B171" s="52">
        <v>51010010707</v>
      </c>
      <c r="C171" s="52" t="s">
        <v>295</v>
      </c>
      <c r="D171" s="49"/>
    </row>
    <row r="172" customHeight="1" spans="1:4">
      <c r="A172" s="50">
        <f t="shared" si="12"/>
        <v>167</v>
      </c>
      <c r="B172" s="52">
        <v>51010010799</v>
      </c>
      <c r="C172" s="52" t="s">
        <v>265</v>
      </c>
      <c r="D172" s="49"/>
    </row>
    <row r="173" customHeight="1" spans="1:4">
      <c r="A173" s="50">
        <f t="shared" si="12"/>
        <v>168</v>
      </c>
      <c r="B173" s="52">
        <v>510100108</v>
      </c>
      <c r="C173" s="52" t="s">
        <v>296</v>
      </c>
      <c r="D173" s="49"/>
    </row>
    <row r="174" customHeight="1" spans="1:4">
      <c r="A174" s="50">
        <f t="shared" si="12"/>
        <v>169</v>
      </c>
      <c r="B174" s="52">
        <v>51010010801</v>
      </c>
      <c r="C174" s="52" t="s">
        <v>297</v>
      </c>
      <c r="D174" s="49"/>
    </row>
    <row r="175" customHeight="1" spans="1:4">
      <c r="A175" s="50">
        <f t="shared" ref="A175:A205" si="13">A174+1</f>
        <v>170</v>
      </c>
      <c r="B175" s="52">
        <v>51010010802</v>
      </c>
      <c r="C175" s="52" t="s">
        <v>298</v>
      </c>
      <c r="D175" s="49"/>
    </row>
    <row r="176" customHeight="1" spans="1:4">
      <c r="A176" s="50">
        <f t="shared" si="13"/>
        <v>171</v>
      </c>
      <c r="B176" s="52">
        <v>51010010803</v>
      </c>
      <c r="C176" s="52" t="s">
        <v>299</v>
      </c>
      <c r="D176" s="49"/>
    </row>
    <row r="177" customHeight="1" spans="1:4">
      <c r="A177" s="50">
        <f t="shared" si="13"/>
        <v>172</v>
      </c>
      <c r="B177" s="52">
        <v>51010010804</v>
      </c>
      <c r="C177" s="52" t="s">
        <v>300</v>
      </c>
      <c r="D177" s="49"/>
    </row>
    <row r="178" customHeight="1" spans="1:4">
      <c r="A178" s="50">
        <f t="shared" si="13"/>
        <v>173</v>
      </c>
      <c r="B178" s="52">
        <v>51010010805</v>
      </c>
      <c r="C178" s="52" t="s">
        <v>301</v>
      </c>
      <c r="D178" s="49"/>
    </row>
    <row r="179" customHeight="1" spans="1:4">
      <c r="A179" s="50">
        <f t="shared" si="13"/>
        <v>174</v>
      </c>
      <c r="B179" s="52">
        <v>51010010806</v>
      </c>
      <c r="C179" s="52" t="s">
        <v>302</v>
      </c>
      <c r="D179" s="49"/>
    </row>
    <row r="180" customHeight="1" spans="1:4">
      <c r="A180" s="50">
        <f t="shared" si="13"/>
        <v>175</v>
      </c>
      <c r="B180" s="52">
        <v>51010010807</v>
      </c>
      <c r="C180" s="52" t="s">
        <v>303</v>
      </c>
      <c r="D180" s="49"/>
    </row>
    <row r="181" customHeight="1" spans="1:4">
      <c r="A181" s="50">
        <f t="shared" si="13"/>
        <v>176</v>
      </c>
      <c r="B181" s="52">
        <v>51010010808</v>
      </c>
      <c r="C181" s="52" t="s">
        <v>304</v>
      </c>
      <c r="D181" s="49"/>
    </row>
    <row r="182" customHeight="1" spans="1:4">
      <c r="A182" s="50">
        <f t="shared" si="13"/>
        <v>177</v>
      </c>
      <c r="B182" s="52">
        <v>51010010809</v>
      </c>
      <c r="C182" s="52" t="s">
        <v>265</v>
      </c>
      <c r="D182" s="49"/>
    </row>
    <row r="183" customHeight="1" spans="1:4">
      <c r="A183" s="50">
        <f t="shared" si="13"/>
        <v>178</v>
      </c>
      <c r="B183" s="52">
        <v>510100109</v>
      </c>
      <c r="C183" s="52" t="s">
        <v>305</v>
      </c>
      <c r="D183" s="49"/>
    </row>
    <row r="184" customHeight="1" spans="1:4">
      <c r="A184" s="50">
        <f t="shared" si="13"/>
        <v>179</v>
      </c>
      <c r="B184" s="52">
        <v>510100199</v>
      </c>
      <c r="C184" s="52" t="s">
        <v>239</v>
      </c>
      <c r="D184" s="49"/>
    </row>
    <row r="185" customHeight="1" spans="1:4">
      <c r="A185" s="50">
        <f t="shared" si="13"/>
        <v>180</v>
      </c>
      <c r="B185" s="52">
        <v>5101002</v>
      </c>
      <c r="C185" s="42" t="s">
        <v>306</v>
      </c>
      <c r="D185" s="49"/>
    </row>
    <row r="186" customHeight="1" spans="1:4">
      <c r="A186" s="50">
        <f t="shared" si="13"/>
        <v>181</v>
      </c>
      <c r="B186" s="52">
        <v>5101003</v>
      </c>
      <c r="C186" s="42" t="s">
        <v>307</v>
      </c>
      <c r="D186" s="49"/>
    </row>
    <row r="187" customHeight="1" spans="1:4">
      <c r="A187" s="50">
        <f t="shared" si="13"/>
        <v>182</v>
      </c>
      <c r="B187" s="52">
        <v>5101004</v>
      </c>
      <c r="C187" s="42" t="s">
        <v>308</v>
      </c>
      <c r="D187" s="49"/>
    </row>
    <row r="188" customHeight="1" spans="1:4">
      <c r="A188" s="50">
        <f t="shared" si="13"/>
        <v>183</v>
      </c>
      <c r="B188" s="52">
        <v>5101005</v>
      </c>
      <c r="C188" s="42" t="s">
        <v>309</v>
      </c>
      <c r="D188" s="49"/>
    </row>
    <row r="189" customHeight="1" spans="1:4">
      <c r="A189" s="50">
        <f t="shared" si="13"/>
        <v>184</v>
      </c>
      <c r="B189" s="52">
        <v>5101006</v>
      </c>
      <c r="C189" s="42" t="s">
        <v>310</v>
      </c>
      <c r="D189" s="49"/>
    </row>
    <row r="190" customHeight="1" spans="1:4">
      <c r="A190" s="50">
        <f t="shared" si="13"/>
        <v>185</v>
      </c>
      <c r="B190" s="52">
        <v>5101007</v>
      </c>
      <c r="C190" s="52" t="s">
        <v>311</v>
      </c>
      <c r="D190" s="49"/>
    </row>
    <row r="191" customHeight="1" spans="1:4">
      <c r="A191" s="50">
        <f t="shared" si="13"/>
        <v>186</v>
      </c>
      <c r="B191" s="52">
        <v>5101099</v>
      </c>
      <c r="C191" s="42" t="s">
        <v>312</v>
      </c>
      <c r="D191" s="49"/>
    </row>
    <row r="192" customHeight="1" spans="1:4">
      <c r="A192" s="50">
        <f t="shared" si="13"/>
        <v>187</v>
      </c>
      <c r="B192" s="52">
        <v>5201</v>
      </c>
      <c r="C192" s="52" t="s">
        <v>313</v>
      </c>
      <c r="D192" s="49"/>
    </row>
    <row r="193" customHeight="1" spans="1:4">
      <c r="A193" s="50">
        <f t="shared" si="13"/>
        <v>188</v>
      </c>
      <c r="B193" s="52">
        <v>5201001</v>
      </c>
      <c r="C193" s="52" t="s">
        <v>314</v>
      </c>
      <c r="D193" s="49"/>
    </row>
    <row r="194" customHeight="1" spans="1:4">
      <c r="A194" s="50">
        <f t="shared" si="13"/>
        <v>189</v>
      </c>
      <c r="B194" s="52">
        <v>52010010301</v>
      </c>
      <c r="C194" s="52" t="s">
        <v>315</v>
      </c>
      <c r="D194" s="49"/>
    </row>
    <row r="195" customHeight="1" spans="1:4">
      <c r="A195" s="50">
        <f t="shared" si="13"/>
        <v>190</v>
      </c>
      <c r="B195" s="52">
        <v>52010010302</v>
      </c>
      <c r="C195" s="52" t="s">
        <v>316</v>
      </c>
      <c r="D195" s="49"/>
    </row>
    <row r="196" customHeight="1" spans="1:4">
      <c r="A196" s="50">
        <f t="shared" si="13"/>
        <v>191</v>
      </c>
      <c r="B196" s="52">
        <v>52010010304</v>
      </c>
      <c r="C196" s="52" t="s">
        <v>317</v>
      </c>
      <c r="D196" s="49"/>
    </row>
    <row r="197" customHeight="1" spans="1:4">
      <c r="A197" s="50">
        <f t="shared" si="13"/>
        <v>192</v>
      </c>
      <c r="B197" s="52">
        <v>52010010305</v>
      </c>
      <c r="C197" s="52" t="s">
        <v>318</v>
      </c>
      <c r="D197" s="49"/>
    </row>
    <row r="198" customHeight="1" spans="1:4">
      <c r="A198" s="50">
        <f t="shared" si="13"/>
        <v>193</v>
      </c>
      <c r="B198" s="52">
        <v>52010010306</v>
      </c>
      <c r="C198" s="52" t="s">
        <v>319</v>
      </c>
      <c r="D198" s="49"/>
    </row>
    <row r="199" customHeight="1" spans="1:4">
      <c r="A199" s="50">
        <f t="shared" si="13"/>
        <v>194</v>
      </c>
      <c r="B199" s="52">
        <v>52010010307</v>
      </c>
      <c r="C199" s="52" t="s">
        <v>320</v>
      </c>
      <c r="D199" s="49"/>
    </row>
    <row r="200" customHeight="1" spans="1:4">
      <c r="A200" s="50">
        <f t="shared" si="13"/>
        <v>195</v>
      </c>
      <c r="B200" s="52">
        <v>52010010399</v>
      </c>
      <c r="C200" s="52" t="s">
        <v>239</v>
      </c>
      <c r="D200" s="49"/>
    </row>
    <row r="201" customHeight="1" spans="1:4">
      <c r="A201" s="50">
        <f t="shared" si="13"/>
        <v>196</v>
      </c>
      <c r="B201" s="52">
        <v>5201002</v>
      </c>
      <c r="C201" s="41" t="s">
        <v>321</v>
      </c>
      <c r="D201" s="49"/>
    </row>
    <row r="202" customHeight="1" spans="1:4">
      <c r="A202" s="50">
        <f t="shared" si="13"/>
        <v>197</v>
      </c>
      <c r="B202" s="52">
        <v>5201003</v>
      </c>
      <c r="C202" s="41" t="s">
        <v>322</v>
      </c>
      <c r="D202" s="49"/>
    </row>
    <row r="203" customHeight="1" spans="1:4">
      <c r="A203" s="50">
        <f t="shared" si="13"/>
        <v>198</v>
      </c>
      <c r="B203" s="52">
        <v>5201004</v>
      </c>
      <c r="C203" s="41" t="s">
        <v>323</v>
      </c>
      <c r="D203" s="49"/>
    </row>
    <row r="204" customHeight="1" spans="1:4">
      <c r="A204" s="50">
        <f t="shared" si="13"/>
        <v>199</v>
      </c>
      <c r="B204" s="52">
        <v>5201005</v>
      </c>
      <c r="C204" s="41" t="s">
        <v>324</v>
      </c>
      <c r="D204" s="49"/>
    </row>
    <row r="205" customHeight="1" spans="1:4">
      <c r="A205" s="50">
        <f t="shared" si="13"/>
        <v>200</v>
      </c>
      <c r="B205" s="52">
        <v>5201006</v>
      </c>
      <c r="C205" s="41" t="s">
        <v>249</v>
      </c>
      <c r="D205" s="49"/>
    </row>
    <row r="206" customHeight="1" spans="1:4">
      <c r="A206" s="50">
        <f t="shared" ref="A206" si="14">A205+1</f>
        <v>201</v>
      </c>
      <c r="B206" s="52">
        <v>5201007</v>
      </c>
      <c r="C206" s="41" t="s">
        <v>325</v>
      </c>
      <c r="D206" s="49"/>
    </row>
    <row r="207" customHeight="1" spans="1:4">
      <c r="A207" s="50">
        <f t="shared" ref="A207:A215" si="15">A206+1</f>
        <v>202</v>
      </c>
      <c r="B207" s="52">
        <v>5201008</v>
      </c>
      <c r="C207" s="41" t="s">
        <v>326</v>
      </c>
      <c r="D207" s="49"/>
    </row>
    <row r="208" customHeight="1" spans="1:4">
      <c r="A208" s="50">
        <f t="shared" si="15"/>
        <v>203</v>
      </c>
      <c r="B208" s="52">
        <v>5201009</v>
      </c>
      <c r="C208" s="41" t="s">
        <v>327</v>
      </c>
      <c r="D208" s="49"/>
    </row>
    <row r="209" customHeight="1" spans="1:4">
      <c r="A209" s="50">
        <f t="shared" si="15"/>
        <v>204</v>
      </c>
      <c r="B209" s="52">
        <v>5201099</v>
      </c>
      <c r="C209" s="42" t="s">
        <v>148</v>
      </c>
      <c r="D209" s="49"/>
    </row>
    <row r="210" customHeight="1" spans="1:4">
      <c r="A210" s="50">
        <f t="shared" si="15"/>
        <v>205</v>
      </c>
      <c r="B210" s="52">
        <v>5301</v>
      </c>
      <c r="C210" s="52" t="s">
        <v>328</v>
      </c>
      <c r="D210" s="49"/>
    </row>
    <row r="211" customHeight="1" spans="1:4">
      <c r="A211" s="50">
        <f t="shared" si="15"/>
        <v>206</v>
      </c>
      <c r="B211" s="52">
        <v>5401</v>
      </c>
      <c r="C211" s="52" t="s">
        <v>329</v>
      </c>
      <c r="D211" s="49"/>
    </row>
    <row r="212" customHeight="1" spans="1:4">
      <c r="A212" s="50">
        <f t="shared" si="15"/>
        <v>207</v>
      </c>
      <c r="B212" s="52">
        <v>5401001</v>
      </c>
      <c r="C212" s="52" t="s">
        <v>330</v>
      </c>
      <c r="D212" s="49"/>
    </row>
    <row r="213" customHeight="1" spans="1:4">
      <c r="A213" s="50">
        <f t="shared" si="15"/>
        <v>208</v>
      </c>
      <c r="B213" s="52">
        <v>5401002</v>
      </c>
      <c r="C213" s="52" t="s">
        <v>331</v>
      </c>
      <c r="D213" s="49"/>
    </row>
    <row r="214" customHeight="1" spans="1:4">
      <c r="A214" s="50">
        <f t="shared" si="15"/>
        <v>209</v>
      </c>
      <c r="B214" s="52">
        <v>5401003</v>
      </c>
      <c r="C214" s="52" t="s">
        <v>332</v>
      </c>
      <c r="D214" s="49"/>
    </row>
    <row r="215" customHeight="1" spans="1:4">
      <c r="A215" s="50">
        <f t="shared" si="15"/>
        <v>210</v>
      </c>
      <c r="B215" s="52">
        <v>5401009</v>
      </c>
      <c r="C215" s="52" t="s">
        <v>148</v>
      </c>
      <c r="D215" s="49"/>
    </row>
  </sheetData>
  <mergeCells count="2">
    <mergeCell ref="A1:D1"/>
    <mergeCell ref="A2:D2"/>
  </mergeCells>
  <pageMargins left="0.708333333333333" right="0.708333333333333" top="0.747916666666667" bottom="0.747916666666667" header="0.314583333333333" footer="0.314583333333333"/>
  <pageSetup paperSize="9" scale="85" orientation="portrait" blackAndWhite="1" horizontalDpi="600"/>
  <headerFooter alignWithMargins="0">
    <oddFooter>&amp;C&amp;P/&amp;N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workbookViewId="0">
      <selection activeCell="A2" sqref="A2"/>
    </sheetView>
  </sheetViews>
  <sheetFormatPr defaultColWidth="9" defaultRowHeight="16.5" customHeight="1" outlineLevelCol="4"/>
  <cols>
    <col min="1" max="1" width="37.5" style="28" customWidth="1"/>
    <col min="2" max="2" width="6.625" style="33" customWidth="1"/>
    <col min="3" max="3" width="16.625" style="28" customWidth="1"/>
    <col min="4" max="4" width="17.625" style="28" customWidth="1"/>
    <col min="5" max="5" width="9" style="28"/>
    <col min="6" max="7" width="8.875" style="28" customWidth="1"/>
    <col min="8" max="16384" width="9" style="28"/>
  </cols>
  <sheetData>
    <row r="1" ht="28.5" customHeight="1" spans="1:4">
      <c r="A1" s="34" t="s">
        <v>333</v>
      </c>
      <c r="B1" s="34"/>
      <c r="C1" s="34"/>
      <c r="D1" s="34"/>
    </row>
    <row r="2" customHeight="1" spans="1:4">
      <c r="A2" s="35" t="s">
        <v>334</v>
      </c>
      <c r="B2" s="28"/>
      <c r="C2" s="28" t="s">
        <v>335</v>
      </c>
      <c r="D2" s="27" t="s">
        <v>336</v>
      </c>
    </row>
    <row r="3" customHeight="1" spans="1:4">
      <c r="A3" s="36" t="s">
        <v>63</v>
      </c>
      <c r="B3" s="36" t="s">
        <v>1</v>
      </c>
      <c r="C3" s="36" t="s">
        <v>337</v>
      </c>
      <c r="D3" s="36" t="s">
        <v>338</v>
      </c>
    </row>
    <row r="4" customHeight="1" spans="1:4">
      <c r="A4" s="37" t="s">
        <v>339</v>
      </c>
      <c r="B4" s="37"/>
      <c r="C4" s="37"/>
      <c r="D4" s="37"/>
    </row>
    <row r="5" customHeight="1" spans="1:4">
      <c r="A5" s="38" t="s">
        <v>340</v>
      </c>
      <c r="B5" s="39"/>
      <c r="C5" s="40"/>
      <c r="D5" s="41"/>
    </row>
    <row r="6" customHeight="1" spans="1:4">
      <c r="A6" s="38" t="s">
        <v>341</v>
      </c>
      <c r="B6" s="39"/>
      <c r="C6" s="40">
        <f>SUM(C7:C12)</f>
        <v>0</v>
      </c>
      <c r="D6" s="40">
        <f>SUM(D7:D12)</f>
        <v>0</v>
      </c>
    </row>
    <row r="7" customHeight="1" spans="1:4">
      <c r="A7" s="42" t="s">
        <v>342</v>
      </c>
      <c r="B7" s="39"/>
      <c r="C7" s="40"/>
      <c r="D7" s="41"/>
    </row>
    <row r="8" customHeight="1" spans="1:4">
      <c r="A8" s="42" t="s">
        <v>343</v>
      </c>
      <c r="B8" s="39"/>
      <c r="C8" s="40"/>
      <c r="D8" s="41"/>
    </row>
    <row r="9" s="32" customFormat="1" customHeight="1" spans="1:5">
      <c r="A9" s="42" t="s">
        <v>344</v>
      </c>
      <c r="B9" s="39"/>
      <c r="C9" s="40"/>
      <c r="D9" s="41"/>
      <c r="E9" s="28"/>
    </row>
    <row r="10" customHeight="1" spans="1:4">
      <c r="A10" s="42" t="s">
        <v>345</v>
      </c>
      <c r="B10" s="39"/>
      <c r="C10" s="40"/>
      <c r="D10" s="41"/>
    </row>
    <row r="11" customHeight="1" spans="1:4">
      <c r="A11" s="42" t="s">
        <v>346</v>
      </c>
      <c r="B11" s="39"/>
      <c r="C11" s="40"/>
      <c r="D11" s="41"/>
    </row>
    <row r="12" customHeight="1" spans="1:4">
      <c r="A12" s="42" t="s">
        <v>347</v>
      </c>
      <c r="B12" s="39"/>
      <c r="C12" s="40"/>
      <c r="D12" s="41"/>
    </row>
    <row r="13" customHeight="1" spans="1:4">
      <c r="A13" s="38" t="s">
        <v>348</v>
      </c>
      <c r="B13" s="39"/>
      <c r="C13" s="40">
        <f>SUM(C14:C24)</f>
        <v>0</v>
      </c>
      <c r="D13" s="40">
        <f>SUM(D14:D24)</f>
        <v>0</v>
      </c>
    </row>
    <row r="14" customHeight="1" spans="1:4">
      <c r="A14" s="42" t="s">
        <v>349</v>
      </c>
      <c r="B14" s="39"/>
      <c r="C14" s="40"/>
      <c r="D14" s="41"/>
    </row>
    <row r="15" customHeight="1" spans="1:4">
      <c r="A15" s="42" t="s">
        <v>350</v>
      </c>
      <c r="B15" s="39"/>
      <c r="C15" s="40"/>
      <c r="D15" s="41"/>
    </row>
    <row r="16" customHeight="1" spans="1:4">
      <c r="A16" s="42" t="s">
        <v>351</v>
      </c>
      <c r="B16" s="39"/>
      <c r="C16" s="40"/>
      <c r="D16" s="41"/>
    </row>
    <row r="17" customHeight="1" spans="1:4">
      <c r="A17" s="42" t="s">
        <v>352</v>
      </c>
      <c r="B17" s="39"/>
      <c r="C17" s="40"/>
      <c r="D17" s="41"/>
    </row>
    <row r="18" customHeight="1" spans="1:4">
      <c r="A18" s="42" t="s">
        <v>353</v>
      </c>
      <c r="B18" s="39"/>
      <c r="C18" s="40"/>
      <c r="D18" s="41"/>
    </row>
    <row r="19" customHeight="1" spans="1:4">
      <c r="A19" s="42" t="s">
        <v>354</v>
      </c>
      <c r="B19" s="39"/>
      <c r="C19" s="40"/>
      <c r="D19" s="41"/>
    </row>
    <row r="20" customHeight="1" spans="1:4">
      <c r="A20" s="42" t="s">
        <v>355</v>
      </c>
      <c r="B20" s="39"/>
      <c r="C20" s="40"/>
      <c r="D20" s="41"/>
    </row>
    <row r="21" customHeight="1" spans="1:4">
      <c r="A21" s="42" t="s">
        <v>356</v>
      </c>
      <c r="B21" s="39"/>
      <c r="C21" s="40"/>
      <c r="D21" s="41"/>
    </row>
    <row r="22" customHeight="1" spans="1:4">
      <c r="A22" s="42" t="s">
        <v>357</v>
      </c>
      <c r="B22" s="39"/>
      <c r="C22" s="40"/>
      <c r="D22" s="41"/>
    </row>
    <row r="23" customHeight="1" spans="1:4">
      <c r="A23" s="42" t="s">
        <v>358</v>
      </c>
      <c r="B23" s="39"/>
      <c r="C23" s="40"/>
      <c r="D23" s="41"/>
    </row>
    <row r="24" customHeight="1" spans="1:4">
      <c r="A24" s="42" t="s">
        <v>359</v>
      </c>
      <c r="B24" s="39"/>
      <c r="C24" s="40"/>
      <c r="D24" s="41"/>
    </row>
    <row r="25" customHeight="1" spans="1:4">
      <c r="A25" s="38" t="s">
        <v>360</v>
      </c>
      <c r="B25" s="39"/>
      <c r="C25" s="40"/>
      <c r="D25" s="40"/>
    </row>
    <row r="26" customHeight="1" spans="1:4">
      <c r="A26" s="38" t="s">
        <v>361</v>
      </c>
      <c r="B26" s="39"/>
      <c r="C26" s="40">
        <f>C5+C6-C13+C25</f>
        <v>0</v>
      </c>
      <c r="D26" s="40">
        <f>D5+D6-D13+D25</f>
        <v>0</v>
      </c>
    </row>
    <row r="27" customHeight="1" spans="1:4">
      <c r="A27" s="37" t="s">
        <v>362</v>
      </c>
      <c r="B27" s="37"/>
      <c r="C27" s="37"/>
      <c r="D27" s="37"/>
    </row>
    <row r="28" customHeight="1" spans="1:4">
      <c r="A28" s="38" t="s">
        <v>340</v>
      </c>
      <c r="B28" s="39"/>
      <c r="C28" s="40"/>
      <c r="D28" s="41"/>
    </row>
    <row r="29" customHeight="1" spans="1:4">
      <c r="A29" s="38" t="s">
        <v>341</v>
      </c>
      <c r="B29" s="39"/>
      <c r="C29" s="40"/>
      <c r="D29" s="41"/>
    </row>
    <row r="30" customHeight="1" spans="1:4">
      <c r="A30" s="41" t="s">
        <v>363</v>
      </c>
      <c r="B30" s="43"/>
      <c r="C30" s="41"/>
      <c r="D30" s="41"/>
    </row>
    <row r="31" customHeight="1" spans="1:4">
      <c r="A31" s="41" t="s">
        <v>364</v>
      </c>
      <c r="B31" s="43"/>
      <c r="C31" s="41"/>
      <c r="D31" s="41"/>
    </row>
    <row r="32" customHeight="1" spans="1:4">
      <c r="A32" s="41" t="s">
        <v>365</v>
      </c>
      <c r="B32" s="43"/>
      <c r="C32" s="41"/>
      <c r="D32" s="41"/>
    </row>
    <row r="33" customHeight="1" spans="1:4">
      <c r="A33" s="41" t="s">
        <v>359</v>
      </c>
      <c r="B33" s="43"/>
      <c r="C33" s="41"/>
      <c r="D33" s="41"/>
    </row>
    <row r="34" customHeight="1" spans="1:4">
      <c r="A34" s="38" t="s">
        <v>366</v>
      </c>
      <c r="B34" s="39"/>
      <c r="C34" s="40"/>
      <c r="D34" s="41"/>
    </row>
    <row r="35" customHeight="1" spans="1:4">
      <c r="A35" s="38" t="s">
        <v>360</v>
      </c>
      <c r="B35" s="39"/>
      <c r="C35" s="40"/>
      <c r="D35" s="41"/>
    </row>
    <row r="36" customHeight="1" spans="1:4">
      <c r="A36" s="38" t="s">
        <v>361</v>
      </c>
      <c r="B36" s="39"/>
      <c r="C36" s="40"/>
      <c r="D36" s="41"/>
    </row>
    <row r="37" customHeight="1" spans="1:4">
      <c r="A37" s="37" t="s">
        <v>367</v>
      </c>
      <c r="B37" s="37"/>
      <c r="C37" s="37"/>
      <c r="D37" s="37"/>
    </row>
    <row r="38" customHeight="1" spans="1:4">
      <c r="A38" s="38" t="s">
        <v>340</v>
      </c>
      <c r="B38" s="39"/>
      <c r="C38" s="40">
        <f>C5+C28</f>
        <v>0</v>
      </c>
      <c r="D38" s="40">
        <f>D5+D28</f>
        <v>0</v>
      </c>
    </row>
    <row r="39" customHeight="1" spans="1:4">
      <c r="A39" s="38" t="s">
        <v>368</v>
      </c>
      <c r="B39" s="39"/>
      <c r="C39" s="40">
        <f>C6-C13+C25+C29-C34+C35</f>
        <v>0</v>
      </c>
      <c r="D39" s="40">
        <f>D6-D13+D25+D29-D34+D35</f>
        <v>0</v>
      </c>
    </row>
    <row r="40" customHeight="1" spans="1:4">
      <c r="A40" s="38" t="s">
        <v>361</v>
      </c>
      <c r="B40" s="39"/>
      <c r="C40" s="40">
        <f>C38+C39</f>
        <v>0</v>
      </c>
      <c r="D40" s="40">
        <f>D38+D39</f>
        <v>0</v>
      </c>
    </row>
    <row r="41" customHeight="1" spans="1:4">
      <c r="A41" s="37" t="s">
        <v>369</v>
      </c>
      <c r="B41" s="37"/>
      <c r="C41" s="37"/>
      <c r="D41" s="37"/>
    </row>
    <row r="42" customHeight="1" spans="1:4">
      <c r="A42" s="38" t="s">
        <v>340</v>
      </c>
      <c r="B42" s="39"/>
      <c r="C42" s="40"/>
      <c r="D42" s="40"/>
    </row>
    <row r="43" customHeight="1" spans="1:4">
      <c r="A43" s="38" t="s">
        <v>370</v>
      </c>
      <c r="B43" s="39"/>
      <c r="C43" s="40"/>
      <c r="D43" s="40"/>
    </row>
    <row r="44" customHeight="1" spans="1:4">
      <c r="A44" s="38" t="s">
        <v>371</v>
      </c>
      <c r="B44" s="39"/>
      <c r="C44" s="40"/>
      <c r="D44" s="40"/>
    </row>
    <row r="45" customHeight="1" spans="1:4">
      <c r="A45" s="38" t="s">
        <v>361</v>
      </c>
      <c r="B45" s="39"/>
      <c r="C45" s="40">
        <f>C42+C43-C44</f>
        <v>0</v>
      </c>
      <c r="D45" s="40">
        <f>D42+D43-D44</f>
        <v>0</v>
      </c>
    </row>
  </sheetData>
  <mergeCells count="1">
    <mergeCell ref="A1:D1"/>
  </mergeCells>
  <pageMargins left="0.984027777777778" right="0.984027777777778" top="0.747916666666667" bottom="0.747916666666667" header="0.313888888888889" footer="0.313888888888889"/>
  <pageSetup paperSize="9" orientation="portrait"/>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A1" sqref="A1:H1"/>
    </sheetView>
  </sheetViews>
  <sheetFormatPr defaultColWidth="9" defaultRowHeight="13.5" outlineLevelCol="7"/>
  <cols>
    <col min="1" max="1" width="9.625" customWidth="1"/>
    <col min="2" max="2" width="7.5" customWidth="1"/>
    <col min="3" max="3" width="15" customWidth="1"/>
    <col min="4" max="4" width="15.125" customWidth="1"/>
    <col min="8" max="8" width="11.375" customWidth="1"/>
  </cols>
  <sheetData>
    <row r="1" spans="1:8">
      <c r="A1" s="24" t="s">
        <v>372</v>
      </c>
      <c r="B1" s="24"/>
      <c r="C1" s="24"/>
      <c r="D1" s="24"/>
      <c r="E1" s="24"/>
      <c r="F1" s="24"/>
      <c r="G1" s="24"/>
      <c r="H1" s="24"/>
    </row>
    <row r="2" ht="36" customHeight="1" spans="1:8">
      <c r="A2" s="25" t="s">
        <v>373</v>
      </c>
      <c r="B2" s="25"/>
      <c r="C2" s="25"/>
      <c r="D2" s="25"/>
      <c r="E2" s="25"/>
      <c r="F2" s="25"/>
      <c r="G2" s="25"/>
      <c r="H2" s="25"/>
    </row>
    <row r="3" ht="21" customHeight="1" spans="1:8">
      <c r="A3" s="26" t="s">
        <v>374</v>
      </c>
      <c r="B3" s="24"/>
      <c r="C3" s="24"/>
      <c r="D3" s="27" t="s">
        <v>375</v>
      </c>
      <c r="E3" s="28"/>
      <c r="F3" s="28"/>
      <c r="G3" s="28"/>
      <c r="H3" s="27" t="s">
        <v>376</v>
      </c>
    </row>
    <row r="4" s="22" customFormat="1" ht="21" customHeight="1" spans="1:8">
      <c r="A4" s="29" t="s">
        <v>377</v>
      </c>
      <c r="B4" s="29" t="s">
        <v>378</v>
      </c>
      <c r="C4" s="29" t="s">
        <v>379</v>
      </c>
      <c r="D4" s="29" t="s">
        <v>380</v>
      </c>
      <c r="E4" s="29" t="s">
        <v>381</v>
      </c>
      <c r="F4" s="29" t="s">
        <v>382</v>
      </c>
      <c r="G4" s="29" t="s">
        <v>383</v>
      </c>
      <c r="H4" s="29" t="s">
        <v>136</v>
      </c>
    </row>
    <row r="5" s="23" customFormat="1" ht="21" customHeight="1" spans="1:8">
      <c r="A5" s="30">
        <v>1</v>
      </c>
      <c r="B5" s="30">
        <v>2</v>
      </c>
      <c r="C5" s="30">
        <v>3</v>
      </c>
      <c r="D5" s="30">
        <v>4</v>
      </c>
      <c r="E5" s="30">
        <v>5</v>
      </c>
      <c r="F5" s="30">
        <v>6</v>
      </c>
      <c r="G5" s="30">
        <v>7</v>
      </c>
      <c r="H5" s="30">
        <v>8</v>
      </c>
    </row>
    <row r="6" s="23" customFormat="1" ht="21" customHeight="1" spans="1:8">
      <c r="A6" s="31"/>
      <c r="B6" s="31"/>
      <c r="C6" s="31"/>
      <c r="D6" s="31"/>
      <c r="E6" s="31"/>
      <c r="F6" s="31"/>
      <c r="G6" s="31"/>
      <c r="H6" s="31"/>
    </row>
    <row r="7" s="23" customFormat="1" ht="21" customHeight="1" spans="1:8">
      <c r="A7" s="31"/>
      <c r="B7" s="31"/>
      <c r="C7" s="31"/>
      <c r="D7" s="31"/>
      <c r="E7" s="31"/>
      <c r="F7" s="31"/>
      <c r="G7" s="31"/>
      <c r="H7" s="31"/>
    </row>
    <row r="8" s="23" customFormat="1" ht="21" customHeight="1" spans="1:8">
      <c r="A8" s="31"/>
      <c r="B8" s="31"/>
      <c r="C8" s="31"/>
      <c r="D8" s="31"/>
      <c r="E8" s="31"/>
      <c r="F8" s="31"/>
      <c r="G8" s="31"/>
      <c r="H8" s="31"/>
    </row>
    <row r="9" s="23" customFormat="1" ht="21" customHeight="1" spans="1:8">
      <c r="A9" s="31"/>
      <c r="B9" s="31"/>
      <c r="C9" s="31"/>
      <c r="D9" s="31"/>
      <c r="E9" s="31"/>
      <c r="F9" s="31"/>
      <c r="G9" s="31"/>
      <c r="H9" s="31"/>
    </row>
    <row r="10" s="23" customFormat="1" ht="21" customHeight="1" spans="1:8">
      <c r="A10" s="31"/>
      <c r="B10" s="31"/>
      <c r="C10" s="31"/>
      <c r="D10" s="31"/>
      <c r="E10" s="31"/>
      <c r="F10" s="31"/>
      <c r="G10" s="31"/>
      <c r="H10" s="31"/>
    </row>
    <row r="11" s="23" customFormat="1" ht="21" customHeight="1" spans="1:8">
      <c r="A11" s="31"/>
      <c r="B11" s="31"/>
      <c r="C11" s="31"/>
      <c r="D11" s="31"/>
      <c r="E11" s="31"/>
      <c r="F11" s="31"/>
      <c r="G11" s="31"/>
      <c r="H11" s="31"/>
    </row>
    <row r="12" s="23" customFormat="1" ht="21" customHeight="1" spans="1:8">
      <c r="A12" s="31"/>
      <c r="B12" s="31"/>
      <c r="C12" s="31"/>
      <c r="D12" s="31"/>
      <c r="E12" s="31"/>
      <c r="F12" s="31"/>
      <c r="G12" s="31"/>
      <c r="H12" s="31"/>
    </row>
    <row r="13" s="23" customFormat="1" ht="21" customHeight="1" spans="1:8">
      <c r="A13" s="31"/>
      <c r="B13" s="31"/>
      <c r="C13" s="31"/>
      <c r="D13" s="31"/>
      <c r="E13" s="31"/>
      <c r="F13" s="31"/>
      <c r="G13" s="31"/>
      <c r="H13" s="31"/>
    </row>
    <row r="14" s="23" customFormat="1" ht="21" customHeight="1" spans="1:8">
      <c r="A14" s="31"/>
      <c r="B14" s="31"/>
      <c r="C14" s="31"/>
      <c r="D14" s="31"/>
      <c r="E14" s="31"/>
      <c r="F14" s="31"/>
      <c r="G14" s="31"/>
      <c r="H14" s="31"/>
    </row>
    <row r="15" s="23" customFormat="1" ht="21" customHeight="1" spans="1:8">
      <c r="A15" s="31"/>
      <c r="B15" s="31"/>
      <c r="C15" s="31"/>
      <c r="D15" s="31"/>
      <c r="E15" s="31"/>
      <c r="F15" s="31"/>
      <c r="G15" s="31"/>
      <c r="H15" s="31"/>
    </row>
    <row r="16" s="23" customFormat="1" ht="21" customHeight="1" spans="1:8">
      <c r="A16" s="31"/>
      <c r="B16" s="31"/>
      <c r="C16" s="31"/>
      <c r="D16" s="31"/>
      <c r="E16" s="31"/>
      <c r="F16" s="31"/>
      <c r="G16" s="31"/>
      <c r="H16" s="31"/>
    </row>
    <row r="17" s="23" customFormat="1" ht="21" customHeight="1" spans="1:8">
      <c r="A17" s="31"/>
      <c r="B17" s="31"/>
      <c r="C17" s="31"/>
      <c r="D17" s="31"/>
      <c r="E17" s="31"/>
      <c r="F17" s="31"/>
      <c r="G17" s="31"/>
      <c r="H17" s="31"/>
    </row>
    <row r="18" s="23" customFormat="1" ht="21" customHeight="1" spans="1:8">
      <c r="A18" s="31"/>
      <c r="B18" s="31"/>
      <c r="C18" s="31"/>
      <c r="D18" s="31"/>
      <c r="E18" s="31"/>
      <c r="F18" s="31"/>
      <c r="G18" s="31"/>
      <c r="H18" s="31"/>
    </row>
    <row r="19" s="23" customFormat="1" ht="21" customHeight="1" spans="1:8">
      <c r="A19" s="31"/>
      <c r="B19" s="31"/>
      <c r="C19" s="31"/>
      <c r="D19" s="31"/>
      <c r="E19" s="31"/>
      <c r="F19" s="31"/>
      <c r="G19" s="31"/>
      <c r="H19" s="31"/>
    </row>
    <row r="20" s="23" customFormat="1" ht="21" customHeight="1" spans="1:8">
      <c r="A20" s="31"/>
      <c r="B20" s="31"/>
      <c r="C20" s="31"/>
      <c r="D20" s="31"/>
      <c r="E20" s="31"/>
      <c r="F20" s="31"/>
      <c r="G20" s="31"/>
      <c r="H20" s="31"/>
    </row>
    <row r="21" s="23" customFormat="1" ht="21" customHeight="1" spans="1:8">
      <c r="A21" s="31"/>
      <c r="B21" s="31"/>
      <c r="C21" s="31"/>
      <c r="D21" s="31"/>
      <c r="E21" s="31"/>
      <c r="F21" s="31"/>
      <c r="G21" s="31"/>
      <c r="H21" s="31"/>
    </row>
    <row r="22" s="23" customFormat="1" ht="21" customHeight="1" spans="1:8">
      <c r="A22" s="31"/>
      <c r="B22" s="31"/>
      <c r="C22" s="31"/>
      <c r="D22" s="31"/>
      <c r="E22" s="31"/>
      <c r="F22" s="31"/>
      <c r="G22" s="31"/>
      <c r="H22" s="31"/>
    </row>
    <row r="23" s="23" customFormat="1" ht="21" customHeight="1" spans="1:8">
      <c r="A23" s="31"/>
      <c r="B23" s="31"/>
      <c r="C23" s="31"/>
      <c r="D23" s="31"/>
      <c r="E23" s="31"/>
      <c r="F23" s="31"/>
      <c r="G23" s="31"/>
      <c r="H23" s="31"/>
    </row>
    <row r="24" s="23" customFormat="1" ht="21" customHeight="1" spans="1:8">
      <c r="A24" s="31"/>
      <c r="B24" s="31"/>
      <c r="C24" s="31"/>
      <c r="D24" s="31"/>
      <c r="E24" s="31"/>
      <c r="F24" s="31"/>
      <c r="G24" s="31"/>
      <c r="H24" s="31"/>
    </row>
    <row r="25" s="23" customFormat="1" ht="21" customHeight="1" spans="1:8">
      <c r="A25" s="31"/>
      <c r="B25" s="31"/>
      <c r="C25" s="31"/>
      <c r="D25" s="31"/>
      <c r="E25" s="31"/>
      <c r="F25" s="31"/>
      <c r="G25" s="31"/>
      <c r="H25" s="31"/>
    </row>
    <row r="26" s="23" customFormat="1" ht="21" customHeight="1" spans="1:8">
      <c r="A26" s="31"/>
      <c r="B26" s="31"/>
      <c r="C26" s="31"/>
      <c r="D26" s="31"/>
      <c r="E26" s="31"/>
      <c r="F26" s="31"/>
      <c r="G26" s="31"/>
      <c r="H26" s="31"/>
    </row>
    <row r="27" s="23" customFormat="1" ht="21" customHeight="1" spans="1:8">
      <c r="A27" s="31"/>
      <c r="B27" s="31"/>
      <c r="C27" s="31"/>
      <c r="D27" s="31"/>
      <c r="E27" s="31"/>
      <c r="F27" s="31"/>
      <c r="G27" s="31"/>
      <c r="H27" s="31"/>
    </row>
    <row r="28" s="23" customFormat="1" ht="21" customHeight="1" spans="1:8">
      <c r="A28" s="31"/>
      <c r="B28" s="31"/>
      <c r="C28" s="31"/>
      <c r="D28" s="31"/>
      <c r="E28" s="31"/>
      <c r="F28" s="31"/>
      <c r="G28" s="31"/>
      <c r="H28" s="31"/>
    </row>
    <row r="29" s="23" customFormat="1" ht="21" customHeight="1" spans="1:8">
      <c r="A29" s="31"/>
      <c r="B29" s="31"/>
      <c r="C29" s="31"/>
      <c r="D29" s="31"/>
      <c r="E29" s="31"/>
      <c r="F29" s="31"/>
      <c r="G29" s="31"/>
      <c r="H29" s="31"/>
    </row>
    <row r="30" s="23" customFormat="1" ht="21" customHeight="1" spans="1:8">
      <c r="A30" s="31"/>
      <c r="B30" s="31"/>
      <c r="C30" s="31"/>
      <c r="D30" s="31"/>
      <c r="E30" s="31"/>
      <c r="F30" s="31"/>
      <c r="G30" s="31"/>
      <c r="H30" s="31"/>
    </row>
    <row r="31" ht="26" customHeight="1" spans="1:8">
      <c r="A31" s="10" t="s">
        <v>384</v>
      </c>
      <c r="B31" s="10"/>
      <c r="C31" s="10"/>
      <c r="D31" s="10"/>
      <c r="E31" s="10"/>
      <c r="F31" s="10"/>
      <c r="G31" s="10"/>
      <c r="H31" s="10"/>
    </row>
  </sheetData>
  <mergeCells count="4">
    <mergeCell ref="A1:H1"/>
    <mergeCell ref="A2:H2"/>
    <mergeCell ref="A3:C3"/>
    <mergeCell ref="A31:H31"/>
  </mergeCells>
  <printOptions horizontalCentered="1"/>
  <pageMargins left="0.0784722222222222" right="0.0784722222222222" top="0.751388888888889" bottom="0.432638888888889" header="0.298611111111111" footer="0.298611111111111"/>
  <pageSetup paperSize="9"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Sheet1</vt:lpstr>
      <vt:lpstr>附件1-1 资产负债表</vt:lpstr>
      <vt:lpstr>Sheet2</vt:lpstr>
      <vt:lpstr>附件1-2 业务活动表</vt:lpstr>
      <vt:lpstr>Sheet3</vt:lpstr>
      <vt:lpstr>附件1-3 现金流量表</vt:lpstr>
      <vt:lpstr>附件2 会计科目表</vt:lpstr>
      <vt:lpstr>附件三业务报表</vt:lpstr>
      <vt:lpstr>附件3-1 应收账款-应收业主款明细表</vt:lpstr>
      <vt:lpstr>附件3-2 业务收支情况明细表</vt:lpstr>
      <vt:lpstr>附件3-3 物业专项维修资金收支明细表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dc:creator>
  <cp:lastModifiedBy>张宇红</cp:lastModifiedBy>
  <dcterms:created xsi:type="dcterms:W3CDTF">2018-09-06T03:54:00Z</dcterms:created>
  <cp:lastPrinted>2019-08-06T10:15:00Z</cp:lastPrinted>
  <dcterms:modified xsi:type="dcterms:W3CDTF">2020-06-01T12:09:39Z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